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mande de devis" sheetId="1" state="visible" r:id="rId1"/>
    <sheet name="Suivi des demandes" sheetId="2" state="visible" r:id="rId2"/>
    <sheet name="Mode d'emploi" sheetId="3" state="visible" r:id="rId3"/>
  </sheets>
  <definedNames>
    <definedName name="_xlnm.Print_Titles" localSheetId="0">'Demande de devis'!$1:$1</definedName>
    <definedName name="_xlnm.Print_Titles" localSheetId="1">'Suivi des demandes'!$11:$11</definedName>
    <definedName name="_xlnm.Print_Titles" localSheetId="2">'Mode d''emploi'!$1:$1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;[Red]-#,##0.00 &quot;€&quot;;&quot;–&quot;"/>
    <numFmt numFmtId="165" formatCode="dd/mm/yyyy"/>
  </numFmts>
  <fonts count="9">
    <font>
      <name val="Calibri"/>
      <family val="2"/>
      <color theme="1"/>
      <sz val="11"/>
      <scheme val="minor"/>
    </font>
    <font>
      <name val="Calibri"/>
      <b val="1"/>
      <color rgb="000D0B1F"/>
      <sz val="16"/>
    </font>
    <font>
      <name val="Calibri"/>
      <b val="1"/>
      <color rgb="000D0B1F"/>
      <sz val="10"/>
    </font>
    <font>
      <name val="Calibri"/>
      <color rgb="000D0B1F"/>
      <sz val="10"/>
    </font>
    <font>
      <name val="Calibri"/>
      <b val="1"/>
      <color rgb="000D0B1F"/>
      <sz val="12"/>
    </font>
    <font>
      <name val="Calibri"/>
      <i val="1"/>
      <color rgb="004A4763"/>
      <sz val="9"/>
    </font>
    <font>
      <name val="Calibri"/>
      <b val="1"/>
      <color rgb="00FFFFFF"/>
      <sz val="10"/>
    </font>
    <font>
      <name val="Calibri"/>
      <color rgb="004A4763"/>
      <sz val="10"/>
    </font>
    <font>
      <name val="Calibri"/>
      <i val="1"/>
      <color rgb="004D00FF"/>
      <sz val="9"/>
      <u val="single"/>
    </font>
  </fonts>
  <fills count="4">
    <fill>
      <patternFill/>
    </fill>
    <fill>
      <patternFill patternType="gray125"/>
    </fill>
    <fill>
      <patternFill patternType="solid">
        <fgColor rgb="00F6F4FF"/>
      </patternFill>
    </fill>
    <fill>
      <patternFill patternType="solid">
        <fgColor rgb="004D00FF"/>
      </patternFill>
    </fill>
  </fills>
  <borders count="2">
    <border>
      <left/>
      <right/>
      <top/>
      <bottom/>
      <diagonal/>
    </border>
    <border>
      <left style="thin">
        <color rgb="00E0DCF0"/>
      </left>
      <right style="thin">
        <color rgb="00E0DCF0"/>
      </right>
      <top style="thin">
        <color rgb="00E0DCF0"/>
      </top>
      <bottom style="thin">
        <color rgb="00E0DCF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1" fontId="3" fillId="2" borderId="1" applyAlignment="1" pivotButton="0" quotePrefix="0" xfId="0">
      <alignment horizontal="left" vertical="center"/>
    </xf>
    <xf numFmtId="0" fontId="4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164" fontId="3" fillId="2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3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165" fontId="3" fillId="2" borderId="1" applyAlignment="1" pivotButton="0" quotePrefix="0" xfId="0">
      <alignment horizontal="left" vertical="center"/>
    </xf>
    <xf numFmtId="1" fontId="3" fillId="2" borderId="1" applyAlignment="1" pivotButton="0" quotePrefix="0" xfId="0">
      <alignment horizontal="center" vertical="center"/>
    </xf>
    <xf numFmtId="165" fontId="7" fillId="0" borderId="0" applyAlignment="1" pivotButton="0" quotePrefix="0" xfId="0">
      <alignment horizontal="center" vertical="center"/>
    </xf>
    <xf numFmtId="1" fontId="2" fillId="0" borderId="0" applyAlignment="1" pivotButton="0" quotePrefix="0" xfId="0">
      <alignment horizontal="center" vertical="center"/>
    </xf>
    <xf numFmtId="165" fontId="3" fillId="2" borderId="1" applyAlignment="1" pivotButton="0" quotePrefix="0" xfId="0">
      <alignment horizontal="center" vertical="center"/>
    </xf>
    <xf numFmtId="1" fontId="7" fillId="0" borderId="0" applyAlignment="1" pivotButton="0" quotePrefix="0" xfId="0">
      <alignment horizontal="center" vertical="center"/>
    </xf>
    <xf numFmtId="0" fontId="1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5" fillId="0" borderId="0" pivotButton="0" quotePrefix="0" xfId="0"/>
  </cellXfs>
  <cellStyles count="1">
    <cellStyle name="Normal" xfId="0" builtinId="0" hidden="0"/>
  </cellStyles>
  <dxfs count="4">
    <dxf>
      <font>
        <name val="Calibri"/>
        <b val="1"/>
        <color rgb="00A11B11"/>
        <sz val="10"/>
      </font>
      <fill>
        <patternFill patternType="solid">
          <fgColor rgb="00FDECEB"/>
          <bgColor rgb="00FDECEB"/>
        </patternFill>
      </fill>
    </dxf>
    <dxf>
      <font>
        <name val="Calibri"/>
        <color rgb="00A11B11"/>
        <sz val="10"/>
      </font>
      <fill>
        <patternFill patternType="solid">
          <fgColor rgb="00FDECEB"/>
          <bgColor rgb="00FDECEB"/>
        </patternFill>
      </fill>
    </dxf>
    <dxf>
      <font>
        <name val="Calibri"/>
        <color rgb="008A3F06"/>
        <sz val="10"/>
      </font>
      <fill>
        <patternFill patternType="solid">
          <fgColor rgb="00FDF3E3"/>
          <bgColor rgb="00FDF3E3"/>
        </patternFill>
      </fill>
    </dxf>
    <dxf>
      <font>
        <name val="Calibri"/>
        <color rgb="00076647"/>
        <sz val="10"/>
      </font>
      <fill>
        <patternFill patternType="solid">
          <fgColor rgb="00E3F8EF"/>
          <bgColor rgb="00E3F8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squena.com/fr/blog/devis-prestataire-evenementiel?utm_source=modele-xlsx&amp;utm_medium=fichier&amp;utm_campaign=demande-de-devis-prestataire" TargetMode="External" Id="rId1" /><Relationship Type="http://schemas.openxmlformats.org/officeDocument/2006/relationships/hyperlink" Target="https://squena.com/fr/blog/devis-prestataire-evenementiel?utm_source=modele-xlsx&amp;utm_medium=fichier&amp;utm_campaign=demande-de-devis-prestatair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28" customHeight="1">
      <c r="A1" s="1" t="inlineStr">
        <is>
          <t>Demande de devis à un prestataire</t>
        </is>
      </c>
    </row>
    <row r="2">
      <c r="A2" s="2" t="inlineStr">
        <is>
          <t>Ton organisation</t>
        </is>
      </c>
      <c r="B2" s="3" t="n"/>
    </row>
    <row r="3">
      <c r="A3" s="2" t="inlineStr">
        <is>
          <t>Ton contact : nom</t>
        </is>
      </c>
      <c r="B3" s="3" t="n"/>
    </row>
    <row r="4">
      <c r="A4" s="2" t="inlineStr">
        <is>
          <t>Ton contact : téléphone</t>
        </is>
      </c>
      <c r="B4" s="3" t="n"/>
    </row>
    <row r="5">
      <c r="A5" s="2" t="inlineStr">
        <is>
          <t>Ton contact : e-mail</t>
        </is>
      </c>
      <c r="B5" s="3" t="n"/>
    </row>
    <row r="6">
      <c r="A6" s="2" t="inlineStr">
        <is>
          <t>Événement</t>
        </is>
      </c>
      <c r="B6" s="3" t="n"/>
    </row>
    <row r="7">
      <c r="A7" s="2" t="inlineStr">
        <is>
          <t>Date(s)</t>
        </is>
      </c>
      <c r="B7" s="3" t="n"/>
    </row>
    <row r="8">
      <c r="A8" s="2" t="inlineStr">
        <is>
          <t>Lieu</t>
        </is>
      </c>
      <c r="B8" s="3" t="n"/>
    </row>
    <row r="9">
      <c r="A9" s="2" t="inlineStr">
        <is>
          <t>Jauge</t>
        </is>
      </c>
      <c r="B9" s="4" t="n"/>
    </row>
    <row r="11" ht="22" customHeight="1">
      <c r="A11" s="5" t="inlineStr">
        <is>
          <t>Le besoin</t>
        </is>
      </c>
    </row>
    <row r="12">
      <c r="A12" s="2" t="inlineStr">
        <is>
          <t>Prestataire à trouver</t>
        </is>
      </c>
      <c r="B12" s="3" t="n"/>
    </row>
    <row r="13" ht="60" customHeight="1">
      <c r="A13" s="2" t="inlineStr">
        <is>
          <t>Ce que tu attends</t>
        </is>
      </c>
      <c r="B13" s="6" t="n"/>
    </row>
    <row r="14" ht="40" customHeight="1">
      <c r="A14" s="2" t="inlineStr">
        <is>
          <t>Quantités</t>
        </is>
      </c>
      <c r="B14" s="6" t="n"/>
    </row>
    <row r="15" ht="40" customHeight="1">
      <c r="A15" s="2" t="inlineStr">
        <is>
          <t>Horaires de montage et de démontage</t>
        </is>
      </c>
      <c r="B15" s="6" t="n"/>
    </row>
    <row r="16" ht="40" customHeight="1">
      <c r="A16" s="2" t="inlineStr">
        <is>
          <t>Contraintes du lieu</t>
        </is>
      </c>
      <c r="B16" s="6" t="n"/>
    </row>
    <row r="17" ht="40" customHeight="1">
      <c r="A17" s="2" t="inlineStr">
        <is>
          <t>Pièces jointes (plans, fiche technique)</t>
        </is>
      </c>
      <c r="B17" s="6" t="n"/>
    </row>
    <row r="18">
      <c r="A18" s="2" t="inlineStr">
        <is>
          <t>Budget indicatif (€)</t>
        </is>
      </c>
      <c r="B18" s="7" t="n"/>
      <c r="C18" s="8" t="inlineStr">
        <is>
          <t>Facultatif : ne l'annonce que si tu le décides.</t>
        </is>
      </c>
    </row>
    <row r="20" ht="22" customHeight="1">
      <c r="A20" s="5" t="inlineStr">
        <is>
          <t>Ce que le devis doit contenir</t>
        </is>
      </c>
    </row>
    <row r="21" ht="30" customHeight="1">
      <c r="A21" s="9" t="inlineStr">
        <is>
          <t>Ce que tu demandes</t>
        </is>
      </c>
      <c r="B21" s="9" t="inlineStr">
        <is>
          <t>Demandé ?</t>
        </is>
      </c>
      <c r="C21" s="9" t="n"/>
      <c r="D21" s="9" t="n"/>
      <c r="E21" s="9" t="n"/>
    </row>
    <row r="22" ht="20" customHeight="1">
      <c r="A22" s="10" t="inlineStr">
        <is>
          <t>Prix HT, TVA et TTC, détaillés par poste</t>
        </is>
      </c>
      <c r="B22" s="11" t="inlineStr">
        <is>
          <t>Oui</t>
        </is>
      </c>
    </row>
    <row r="23" ht="20" customHeight="1">
      <c r="A23" s="10" t="inlineStr">
        <is>
          <t>Ce qui n'est pas inclus</t>
        </is>
      </c>
      <c r="B23" s="11" t="inlineStr">
        <is>
          <t>Oui</t>
        </is>
      </c>
    </row>
    <row r="24" ht="20" customHeight="1">
      <c r="A24" s="10" t="inlineStr">
        <is>
          <t>Frais de déplacement et de livraison</t>
        </is>
      </c>
      <c r="B24" s="11" t="inlineStr">
        <is>
          <t>Oui</t>
        </is>
      </c>
    </row>
    <row r="25" ht="28" customHeight="1">
      <c r="A25" s="10" t="inlineStr">
        <is>
          <t>Majorations de nuit, de week-end ou de jour férié</t>
        </is>
      </c>
      <c r="B25" s="11" t="inlineStr">
        <is>
          <t>Oui</t>
        </is>
      </c>
    </row>
    <row r="26" ht="20" customHeight="1">
      <c r="A26" s="10" t="inlineStr">
        <is>
          <t>Acompte et échéancier de paiement</t>
        </is>
      </c>
      <c r="B26" s="11" t="inlineStr">
        <is>
          <t>Oui</t>
        </is>
      </c>
    </row>
    <row r="27" ht="20" customHeight="1">
      <c r="A27" s="10" t="inlineStr">
        <is>
          <t>Durée de validité du devis</t>
        </is>
      </c>
      <c r="B27" s="11" t="inlineStr">
        <is>
          <t>Oui</t>
        </is>
      </c>
    </row>
    <row r="28" ht="20" customHeight="1">
      <c r="A28" s="10" t="inlineStr">
        <is>
          <t>Conditions d'annulation</t>
        </is>
      </c>
      <c r="B28" s="11" t="inlineStr">
        <is>
          <t>Oui</t>
        </is>
      </c>
    </row>
    <row r="29" ht="28" customHeight="1">
      <c r="A29" s="10" t="inlineStr">
        <is>
          <t>Attestation d'assurance responsabilité civile professionnelle</t>
        </is>
      </c>
      <c r="B29" s="11" t="inlineStr">
        <is>
          <t>Oui</t>
        </is>
      </c>
    </row>
    <row r="31" ht="22" customHeight="1">
      <c r="A31" s="5" t="inlineStr">
        <is>
          <t>La réponse</t>
        </is>
      </c>
    </row>
    <row r="32">
      <c r="A32" s="2" t="inlineStr">
        <is>
          <t>Date limite de réponse</t>
        </is>
      </c>
      <c r="B32" s="12" t="n"/>
    </row>
    <row r="33">
      <c r="A33" s="2" t="inlineStr">
        <is>
          <t>À qui répondre</t>
        </is>
      </c>
      <c r="B33" s="3" t="n"/>
    </row>
    <row r="34">
      <c r="A34" s="2" t="inlineStr">
        <is>
          <t>Format attendu</t>
        </is>
      </c>
      <c r="B34" s="3" t="n"/>
    </row>
  </sheetData>
  <mergeCells count="20">
    <mergeCell ref="B6:E6"/>
    <mergeCell ref="A11:E11"/>
    <mergeCell ref="B15:E15"/>
    <mergeCell ref="B33:E33"/>
    <mergeCell ref="A1:E1"/>
    <mergeCell ref="B5:E5"/>
    <mergeCell ref="B4:E4"/>
    <mergeCell ref="B16:E16"/>
    <mergeCell ref="B7:E7"/>
    <mergeCell ref="B3:E3"/>
    <mergeCell ref="B12:E12"/>
    <mergeCell ref="C18:E18"/>
    <mergeCell ref="B2:E2"/>
    <mergeCell ref="B14:E14"/>
    <mergeCell ref="B17:E17"/>
    <mergeCell ref="B8:E8"/>
    <mergeCell ref="A20:E20"/>
    <mergeCell ref="B13:E13"/>
    <mergeCell ref="A31:E31"/>
    <mergeCell ref="B34:E34"/>
  </mergeCells>
  <dataValidations count="2">
    <dataValidation sqref="B12" showDropDown="0" showInputMessage="0" showErrorMessage="0" allowBlank="1" type="list">
      <formula1>"Lieu,Traiteur,Technique,Sécurité,Transport,Hébergement,Décoration,Animation,Autre"</formula1>
    </dataValidation>
    <dataValidation sqref="B22:B29" showDropDown="0" showInputMessage="0" showErrorMessage="0" allowBlank="1" type="list">
      <formula1>"Oui,Non"</formula1>
    </dataValidation>
  </dataValidations>
  <pageMargins left="0.4" right="0.4" top="0.5" bottom="0.5" header="0.2" footer="0.2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1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26" customWidth="1" min="4" max="4"/>
    <col width="14" customWidth="1" min="5" max="5"/>
    <col width="16" customWidth="1" min="6" max="6"/>
    <col width="16" customWidth="1" min="7" max="7"/>
    <col width="14" customWidth="1" min="8" max="8"/>
    <col width="14" customWidth="1" min="9" max="9"/>
    <col width="24" customWidth="1" min="10" max="10"/>
    <col width="12" customWidth="1" min="11" max="11"/>
    <col width="30" customWidth="1" min="12" max="12"/>
  </cols>
  <sheetData>
    <row r="1" ht="28" customHeight="1">
      <c r="A1" s="1" t="inlineStr">
        <is>
          <t>Suivi des demandes de devis</t>
        </is>
      </c>
    </row>
    <row r="2">
      <c r="A2" s="2" t="inlineStr">
        <is>
          <t>Événement</t>
        </is>
      </c>
      <c r="B2" s="3" t="n"/>
    </row>
    <row r="3">
      <c r="A3" s="2" t="inlineStr">
        <is>
          <t>Délai avant relance (jours ouvrés)</t>
        </is>
      </c>
      <c r="B3" s="13" t="n">
        <v>3</v>
      </c>
    </row>
    <row r="4">
      <c r="A4" s="2" t="inlineStr">
        <is>
          <t>Aujourd'hui</t>
        </is>
      </c>
      <c r="B4" s="14">
        <f>TODAY()</f>
        <v/>
      </c>
    </row>
    <row r="6">
      <c r="A6" s="2" t="inlineStr">
        <is>
          <t>Demandes envoyées</t>
        </is>
      </c>
      <c r="B6" s="15">
        <f>COUNT(E12:E31)</f>
        <v/>
      </c>
    </row>
    <row r="7">
      <c r="A7" s="2" t="inlineStr">
        <is>
          <t>Devis reçus</t>
        </is>
      </c>
      <c r="B7" s="15">
        <f>COUNT(H12:H31)</f>
        <v/>
      </c>
    </row>
    <row r="8">
      <c r="A8" s="2" t="inlineStr">
        <is>
          <t>En retard</t>
        </is>
      </c>
      <c r="B8" s="15">
        <f>COUNTIFS(F12:F31,"&lt;"&amp;$B$4,H12:H31,"",J12:J31,"&lt;&gt;Refusé par le prestataire",J12:J31,"&lt;&gt;Écarté",J12:J31,"&lt;&gt;Reçu",J12:J31,"&lt;&gt;Retenu")</f>
        <v/>
      </c>
    </row>
    <row r="11" ht="30" customHeight="1">
      <c r="A11" s="9" t="inlineStr">
        <is>
          <t>Prestataire</t>
        </is>
      </c>
      <c r="B11" s="9" t="inlineStr">
        <is>
          <t>Catégorie</t>
        </is>
      </c>
      <c r="C11" s="9" t="inlineStr">
        <is>
          <t>Contact</t>
        </is>
      </c>
      <c r="D11" s="9" t="inlineStr">
        <is>
          <t>E-mail</t>
        </is>
      </c>
      <c r="E11" s="9" t="inlineStr">
        <is>
          <t>Envoyée le</t>
        </is>
      </c>
      <c r="F11" s="9" t="inlineStr">
        <is>
          <t>Réponse attendue le</t>
        </is>
      </c>
      <c r="G11" s="9" t="inlineStr">
        <is>
          <t>Relance prévue le</t>
        </is>
      </c>
      <c r="H11" s="9" t="inlineStr">
        <is>
          <t>Reçu le</t>
        </is>
      </c>
      <c r="I11" s="9" t="inlineStr">
        <is>
          <t>Montant HT (€)</t>
        </is>
      </c>
      <c r="J11" s="9" t="inlineStr">
        <is>
          <t>Statut</t>
        </is>
      </c>
      <c r="K11" s="9" t="inlineStr">
        <is>
          <t>Jours d'attente</t>
        </is>
      </c>
      <c r="L11" s="9" t="inlineStr">
        <is>
          <t>Notes</t>
        </is>
      </c>
    </row>
    <row r="12" ht="22" customHeight="1">
      <c r="A12" s="3" t="n"/>
      <c r="B12" s="11" t="n"/>
      <c r="C12" s="3" t="n"/>
      <c r="D12" s="3" t="n"/>
      <c r="E12" s="16" t="n"/>
      <c r="F12" s="16" t="n"/>
      <c r="G12" s="14">
        <f>IF(AND(ISNUMBER(E12),ISNUMBER($B$3)),WORKDAY(E12,$B$3),"")</f>
        <v/>
      </c>
      <c r="H12" s="16" t="n"/>
      <c r="I12" s="7" t="n"/>
      <c r="J12" s="11" t="n"/>
      <c r="K12" s="17">
        <f>IF(ISNUMBER(E12),IF(ISNUMBER(H12),MAX(0,H12-E12),MAX(0,$B$4-E12)),"")</f>
        <v/>
      </c>
      <c r="L12" s="6" t="n"/>
    </row>
    <row r="13" ht="22" customHeight="1">
      <c r="A13" s="3" t="n"/>
      <c r="B13" s="11" t="n"/>
      <c r="C13" s="3" t="n"/>
      <c r="D13" s="3" t="n"/>
      <c r="E13" s="16" t="n"/>
      <c r="F13" s="16" t="n"/>
      <c r="G13" s="14">
        <f>IF(AND(ISNUMBER(E13),ISNUMBER($B$3)),WORKDAY(E13,$B$3),"")</f>
        <v/>
      </c>
      <c r="H13" s="16" t="n"/>
      <c r="I13" s="7" t="n"/>
      <c r="J13" s="11" t="n"/>
      <c r="K13" s="17">
        <f>IF(ISNUMBER(E13),IF(ISNUMBER(H13),MAX(0,H13-E13),MAX(0,$B$4-E13)),"")</f>
        <v/>
      </c>
      <c r="L13" s="6" t="n"/>
    </row>
    <row r="14" ht="22" customHeight="1">
      <c r="A14" s="3" t="n"/>
      <c r="B14" s="11" t="n"/>
      <c r="C14" s="3" t="n"/>
      <c r="D14" s="3" t="n"/>
      <c r="E14" s="16" t="n"/>
      <c r="F14" s="16" t="n"/>
      <c r="G14" s="14">
        <f>IF(AND(ISNUMBER(E14),ISNUMBER($B$3)),WORKDAY(E14,$B$3),"")</f>
        <v/>
      </c>
      <c r="H14" s="16" t="n"/>
      <c r="I14" s="7" t="n"/>
      <c r="J14" s="11" t="n"/>
      <c r="K14" s="17">
        <f>IF(ISNUMBER(E14),IF(ISNUMBER(H14),MAX(0,H14-E14),MAX(0,$B$4-E14)),"")</f>
        <v/>
      </c>
      <c r="L14" s="6" t="n"/>
    </row>
    <row r="15" ht="22" customHeight="1">
      <c r="A15" s="3" t="n"/>
      <c r="B15" s="11" t="n"/>
      <c r="C15" s="3" t="n"/>
      <c r="D15" s="3" t="n"/>
      <c r="E15" s="16" t="n"/>
      <c r="F15" s="16" t="n"/>
      <c r="G15" s="14">
        <f>IF(AND(ISNUMBER(E15),ISNUMBER($B$3)),WORKDAY(E15,$B$3),"")</f>
        <v/>
      </c>
      <c r="H15" s="16" t="n"/>
      <c r="I15" s="7" t="n"/>
      <c r="J15" s="11" t="n"/>
      <c r="K15" s="17">
        <f>IF(ISNUMBER(E15),IF(ISNUMBER(H15),MAX(0,H15-E15),MAX(0,$B$4-E15)),"")</f>
        <v/>
      </c>
      <c r="L15" s="6" t="n"/>
    </row>
    <row r="16" ht="22" customHeight="1">
      <c r="A16" s="3" t="n"/>
      <c r="B16" s="11" t="n"/>
      <c r="C16" s="3" t="n"/>
      <c r="D16" s="3" t="n"/>
      <c r="E16" s="16" t="n"/>
      <c r="F16" s="16" t="n"/>
      <c r="G16" s="14">
        <f>IF(AND(ISNUMBER(E16),ISNUMBER($B$3)),WORKDAY(E16,$B$3),"")</f>
        <v/>
      </c>
      <c r="H16" s="16" t="n"/>
      <c r="I16" s="7" t="n"/>
      <c r="J16" s="11" t="n"/>
      <c r="K16" s="17">
        <f>IF(ISNUMBER(E16),IF(ISNUMBER(H16),MAX(0,H16-E16),MAX(0,$B$4-E16)),"")</f>
        <v/>
      </c>
      <c r="L16" s="6" t="n"/>
    </row>
    <row r="17" ht="22" customHeight="1">
      <c r="A17" s="3" t="n"/>
      <c r="B17" s="11" t="n"/>
      <c r="C17" s="3" t="n"/>
      <c r="D17" s="3" t="n"/>
      <c r="E17" s="16" t="n"/>
      <c r="F17" s="16" t="n"/>
      <c r="G17" s="14">
        <f>IF(AND(ISNUMBER(E17),ISNUMBER($B$3)),WORKDAY(E17,$B$3),"")</f>
        <v/>
      </c>
      <c r="H17" s="16" t="n"/>
      <c r="I17" s="7" t="n"/>
      <c r="J17" s="11" t="n"/>
      <c r="K17" s="17">
        <f>IF(ISNUMBER(E17),IF(ISNUMBER(H17),MAX(0,H17-E17),MAX(0,$B$4-E17)),"")</f>
        <v/>
      </c>
      <c r="L17" s="6" t="n"/>
    </row>
    <row r="18" ht="22" customHeight="1">
      <c r="A18" s="3" t="n"/>
      <c r="B18" s="11" t="n"/>
      <c r="C18" s="3" t="n"/>
      <c r="D18" s="3" t="n"/>
      <c r="E18" s="16" t="n"/>
      <c r="F18" s="16" t="n"/>
      <c r="G18" s="14">
        <f>IF(AND(ISNUMBER(E18),ISNUMBER($B$3)),WORKDAY(E18,$B$3),"")</f>
        <v/>
      </c>
      <c r="H18" s="16" t="n"/>
      <c r="I18" s="7" t="n"/>
      <c r="J18" s="11" t="n"/>
      <c r="K18" s="17">
        <f>IF(ISNUMBER(E18),IF(ISNUMBER(H18),MAX(0,H18-E18),MAX(0,$B$4-E18)),"")</f>
        <v/>
      </c>
      <c r="L18" s="6" t="n"/>
    </row>
    <row r="19" ht="22" customHeight="1">
      <c r="A19" s="3" t="n"/>
      <c r="B19" s="11" t="n"/>
      <c r="C19" s="3" t="n"/>
      <c r="D19" s="3" t="n"/>
      <c r="E19" s="16" t="n"/>
      <c r="F19" s="16" t="n"/>
      <c r="G19" s="14">
        <f>IF(AND(ISNUMBER(E19),ISNUMBER($B$3)),WORKDAY(E19,$B$3),"")</f>
        <v/>
      </c>
      <c r="H19" s="16" t="n"/>
      <c r="I19" s="7" t="n"/>
      <c r="J19" s="11" t="n"/>
      <c r="K19" s="17">
        <f>IF(ISNUMBER(E19),IF(ISNUMBER(H19),MAX(0,H19-E19),MAX(0,$B$4-E19)),"")</f>
        <v/>
      </c>
      <c r="L19" s="6" t="n"/>
    </row>
    <row r="20" ht="22" customHeight="1">
      <c r="A20" s="3" t="n"/>
      <c r="B20" s="11" t="n"/>
      <c r="C20" s="3" t="n"/>
      <c r="D20" s="3" t="n"/>
      <c r="E20" s="16" t="n"/>
      <c r="F20" s="16" t="n"/>
      <c r="G20" s="14">
        <f>IF(AND(ISNUMBER(E20),ISNUMBER($B$3)),WORKDAY(E20,$B$3),"")</f>
        <v/>
      </c>
      <c r="H20" s="16" t="n"/>
      <c r="I20" s="7" t="n"/>
      <c r="J20" s="11" t="n"/>
      <c r="K20" s="17">
        <f>IF(ISNUMBER(E20),IF(ISNUMBER(H20),MAX(0,H20-E20),MAX(0,$B$4-E20)),"")</f>
        <v/>
      </c>
      <c r="L20" s="6" t="n"/>
    </row>
    <row r="21" ht="22" customHeight="1">
      <c r="A21" s="3" t="n"/>
      <c r="B21" s="11" t="n"/>
      <c r="C21" s="3" t="n"/>
      <c r="D21" s="3" t="n"/>
      <c r="E21" s="16" t="n"/>
      <c r="F21" s="16" t="n"/>
      <c r="G21" s="14">
        <f>IF(AND(ISNUMBER(E21),ISNUMBER($B$3)),WORKDAY(E21,$B$3),"")</f>
        <v/>
      </c>
      <c r="H21" s="16" t="n"/>
      <c r="I21" s="7" t="n"/>
      <c r="J21" s="11" t="n"/>
      <c r="K21" s="17">
        <f>IF(ISNUMBER(E21),IF(ISNUMBER(H21),MAX(0,H21-E21),MAX(0,$B$4-E21)),"")</f>
        <v/>
      </c>
      <c r="L21" s="6" t="n"/>
    </row>
    <row r="22" ht="22" customHeight="1">
      <c r="A22" s="3" t="n"/>
      <c r="B22" s="11" t="n"/>
      <c r="C22" s="3" t="n"/>
      <c r="D22" s="3" t="n"/>
      <c r="E22" s="16" t="n"/>
      <c r="F22" s="16" t="n"/>
      <c r="G22" s="14">
        <f>IF(AND(ISNUMBER(E22),ISNUMBER($B$3)),WORKDAY(E22,$B$3),"")</f>
        <v/>
      </c>
      <c r="H22" s="16" t="n"/>
      <c r="I22" s="7" t="n"/>
      <c r="J22" s="11" t="n"/>
      <c r="K22" s="17">
        <f>IF(ISNUMBER(E22),IF(ISNUMBER(H22),MAX(0,H22-E22),MAX(0,$B$4-E22)),"")</f>
        <v/>
      </c>
      <c r="L22" s="6" t="n"/>
    </row>
    <row r="23" ht="22" customHeight="1">
      <c r="A23" s="3" t="n"/>
      <c r="B23" s="11" t="n"/>
      <c r="C23" s="3" t="n"/>
      <c r="D23" s="3" t="n"/>
      <c r="E23" s="16" t="n"/>
      <c r="F23" s="16" t="n"/>
      <c r="G23" s="14">
        <f>IF(AND(ISNUMBER(E23),ISNUMBER($B$3)),WORKDAY(E23,$B$3),"")</f>
        <v/>
      </c>
      <c r="H23" s="16" t="n"/>
      <c r="I23" s="7" t="n"/>
      <c r="J23" s="11" t="n"/>
      <c r="K23" s="17">
        <f>IF(ISNUMBER(E23),IF(ISNUMBER(H23),MAX(0,H23-E23),MAX(0,$B$4-E23)),"")</f>
        <v/>
      </c>
      <c r="L23" s="6" t="n"/>
    </row>
    <row r="24" ht="22" customHeight="1">
      <c r="A24" s="3" t="n"/>
      <c r="B24" s="11" t="n"/>
      <c r="C24" s="3" t="n"/>
      <c r="D24" s="3" t="n"/>
      <c r="E24" s="16" t="n"/>
      <c r="F24" s="16" t="n"/>
      <c r="G24" s="14">
        <f>IF(AND(ISNUMBER(E24),ISNUMBER($B$3)),WORKDAY(E24,$B$3),"")</f>
        <v/>
      </c>
      <c r="H24" s="16" t="n"/>
      <c r="I24" s="7" t="n"/>
      <c r="J24" s="11" t="n"/>
      <c r="K24" s="17">
        <f>IF(ISNUMBER(E24),IF(ISNUMBER(H24),MAX(0,H24-E24),MAX(0,$B$4-E24)),"")</f>
        <v/>
      </c>
      <c r="L24" s="6" t="n"/>
    </row>
    <row r="25" ht="22" customHeight="1">
      <c r="A25" s="3" t="n"/>
      <c r="B25" s="11" t="n"/>
      <c r="C25" s="3" t="n"/>
      <c r="D25" s="3" t="n"/>
      <c r="E25" s="16" t="n"/>
      <c r="F25" s="16" t="n"/>
      <c r="G25" s="14">
        <f>IF(AND(ISNUMBER(E25),ISNUMBER($B$3)),WORKDAY(E25,$B$3),"")</f>
        <v/>
      </c>
      <c r="H25" s="16" t="n"/>
      <c r="I25" s="7" t="n"/>
      <c r="J25" s="11" t="n"/>
      <c r="K25" s="17">
        <f>IF(ISNUMBER(E25),IF(ISNUMBER(H25),MAX(0,H25-E25),MAX(0,$B$4-E25)),"")</f>
        <v/>
      </c>
      <c r="L25" s="6" t="n"/>
    </row>
    <row r="26" ht="22" customHeight="1">
      <c r="A26" s="3" t="n"/>
      <c r="B26" s="11" t="n"/>
      <c r="C26" s="3" t="n"/>
      <c r="D26" s="3" t="n"/>
      <c r="E26" s="16" t="n"/>
      <c r="F26" s="16" t="n"/>
      <c r="G26" s="14">
        <f>IF(AND(ISNUMBER(E26),ISNUMBER($B$3)),WORKDAY(E26,$B$3),"")</f>
        <v/>
      </c>
      <c r="H26" s="16" t="n"/>
      <c r="I26" s="7" t="n"/>
      <c r="J26" s="11" t="n"/>
      <c r="K26" s="17">
        <f>IF(ISNUMBER(E26),IF(ISNUMBER(H26),MAX(0,H26-E26),MAX(0,$B$4-E26)),"")</f>
        <v/>
      </c>
      <c r="L26" s="6" t="n"/>
    </row>
    <row r="27" ht="22" customHeight="1">
      <c r="A27" s="3" t="n"/>
      <c r="B27" s="11" t="n"/>
      <c r="C27" s="3" t="n"/>
      <c r="D27" s="3" t="n"/>
      <c r="E27" s="16" t="n"/>
      <c r="F27" s="16" t="n"/>
      <c r="G27" s="14">
        <f>IF(AND(ISNUMBER(E27),ISNUMBER($B$3)),WORKDAY(E27,$B$3),"")</f>
        <v/>
      </c>
      <c r="H27" s="16" t="n"/>
      <c r="I27" s="7" t="n"/>
      <c r="J27" s="11" t="n"/>
      <c r="K27" s="17">
        <f>IF(ISNUMBER(E27),IF(ISNUMBER(H27),MAX(0,H27-E27),MAX(0,$B$4-E27)),"")</f>
        <v/>
      </c>
      <c r="L27" s="6" t="n"/>
    </row>
    <row r="28" ht="22" customHeight="1">
      <c r="A28" s="3" t="n"/>
      <c r="B28" s="11" t="n"/>
      <c r="C28" s="3" t="n"/>
      <c r="D28" s="3" t="n"/>
      <c r="E28" s="16" t="n"/>
      <c r="F28" s="16" t="n"/>
      <c r="G28" s="14">
        <f>IF(AND(ISNUMBER(E28),ISNUMBER($B$3)),WORKDAY(E28,$B$3),"")</f>
        <v/>
      </c>
      <c r="H28" s="16" t="n"/>
      <c r="I28" s="7" t="n"/>
      <c r="J28" s="11" t="n"/>
      <c r="K28" s="17">
        <f>IF(ISNUMBER(E28),IF(ISNUMBER(H28),MAX(0,H28-E28),MAX(0,$B$4-E28)),"")</f>
        <v/>
      </c>
      <c r="L28" s="6" t="n"/>
    </row>
    <row r="29" ht="22" customHeight="1">
      <c r="A29" s="3" t="n"/>
      <c r="B29" s="11" t="n"/>
      <c r="C29" s="3" t="n"/>
      <c r="D29" s="3" t="n"/>
      <c r="E29" s="16" t="n"/>
      <c r="F29" s="16" t="n"/>
      <c r="G29" s="14">
        <f>IF(AND(ISNUMBER(E29),ISNUMBER($B$3)),WORKDAY(E29,$B$3),"")</f>
        <v/>
      </c>
      <c r="H29" s="16" t="n"/>
      <c r="I29" s="7" t="n"/>
      <c r="J29" s="11" t="n"/>
      <c r="K29" s="17">
        <f>IF(ISNUMBER(E29),IF(ISNUMBER(H29),MAX(0,H29-E29),MAX(0,$B$4-E29)),"")</f>
        <v/>
      </c>
      <c r="L29" s="6" t="n"/>
    </row>
    <row r="30" ht="22" customHeight="1">
      <c r="A30" s="3" t="n"/>
      <c r="B30" s="11" t="n"/>
      <c r="C30" s="3" t="n"/>
      <c r="D30" s="3" t="n"/>
      <c r="E30" s="16" t="n"/>
      <c r="F30" s="16" t="n"/>
      <c r="G30" s="14">
        <f>IF(AND(ISNUMBER(E30),ISNUMBER($B$3)),WORKDAY(E30,$B$3),"")</f>
        <v/>
      </c>
      <c r="H30" s="16" t="n"/>
      <c r="I30" s="7" t="n"/>
      <c r="J30" s="11" t="n"/>
      <c r="K30" s="17">
        <f>IF(ISNUMBER(E30),IF(ISNUMBER(H30),MAX(0,H30-E30),MAX(0,$B$4-E30)),"")</f>
        <v/>
      </c>
      <c r="L30" s="6" t="n"/>
    </row>
    <row r="31" ht="22" customHeight="1">
      <c r="A31" s="3" t="n"/>
      <c r="B31" s="11" t="n"/>
      <c r="C31" s="3" t="n"/>
      <c r="D31" s="3" t="n"/>
      <c r="E31" s="16" t="n"/>
      <c r="F31" s="16" t="n"/>
      <c r="G31" s="14">
        <f>IF(AND(ISNUMBER(E31),ISNUMBER($B$3)),WORKDAY(E31,$B$3),"")</f>
        <v/>
      </c>
      <c r="H31" s="16" t="n"/>
      <c r="I31" s="7" t="n"/>
      <c r="J31" s="11" t="n"/>
      <c r="K31" s="17">
        <f>IF(ISNUMBER(E31),IF(ISNUMBER(H31),MAX(0,H31-E31),MAX(0,$B$4-E31)),"")</f>
        <v/>
      </c>
      <c r="L31" s="6" t="n"/>
    </row>
  </sheetData>
  <mergeCells count="2">
    <mergeCell ref="B2:D2"/>
    <mergeCell ref="A1:L1"/>
  </mergeCells>
  <conditionalFormatting sqref="B8">
    <cfRule type="expression" priority="1" dxfId="0">
      <formula>$B$8&gt;0</formula>
    </cfRule>
  </conditionalFormatting>
  <conditionalFormatting sqref="A12:L31">
    <cfRule type="expression" priority="2" dxfId="1" stopIfTrue="1">
      <formula>AND(ISNUMBER($F12),$F12&lt;$B$4,NOT(ISNUMBER($H12)),$J12&lt;&gt;"Refusé par le prestataire",$J12&lt;&gt;"Écarté",$J12&lt;&gt;"Reçu",$J12&lt;&gt;"Retenu")</formula>
    </cfRule>
    <cfRule type="expression" priority="3" dxfId="2" stopIfTrue="1">
      <formula>AND(ISNUMBER($G12),$G12&lt;=$B$4,NOT(ISNUMBER($H12)),$J12="Envoyée")</formula>
    </cfRule>
    <cfRule type="expression" priority="4" dxfId="3">
      <formula>$J12="Retenu"</formula>
    </cfRule>
  </conditionalFormatting>
  <dataValidations count="3">
    <dataValidation sqref="B3" showDropDown="0" showInputMessage="0" showErrorMessage="1" allowBlank="1" errorTitle="Délai" error="Un nombre de jours ouvrés, de 0 à 60" type="whole" operator="between">
      <formula1>0</formula1>
      <formula2>60</formula2>
    </dataValidation>
    <dataValidation sqref="B12:B31" showDropDown="0" showInputMessage="0" showErrorMessage="0" allowBlank="1" type="list">
      <formula1>"Lieu,Traiteur,Technique,Sécurité,Transport,Hébergement,Décoration,Animation,Autre"</formula1>
    </dataValidation>
    <dataValidation sqref="J12:J31" showDropDown="0" showInputMessage="0" showErrorMessage="0" allowBlank="1" type="list">
      <formula1>"Envoyée,Relancée,Reçu,Refusé par le prestataire,Retenu,Écarté"</formula1>
    </dataValidation>
  </dataValidations>
  <pageMargins left="0.4" right="0.4" top="0.5" bottom="0.5" header="0.2" footer="0.2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8" customHeight="1">
      <c r="A1" s="18" t="inlineStr">
        <is>
          <t>Mode d'emploi</t>
        </is>
      </c>
    </row>
    <row r="3" ht="30" customHeight="1">
      <c r="A3" s="19" t="inlineStr">
        <is>
          <t>Ce fichier sert à demander un devis à des prestataires, puis à suivre qui a répondu.</t>
        </is>
      </c>
    </row>
    <row r="4" ht="45" customHeight="1">
      <c r="A4" s="19" t="inlineStr">
        <is>
          <t>Onglet Demande de devis : remplis-le une fois, pour un besoin, puis copie son contenu dans un e-mail à chaque prestataire. Si tu joins le fichier, retire l'onglet Suivi : il liste les autres prestataires et leurs montants.</t>
        </is>
      </c>
    </row>
    <row r="5" ht="30" customHeight="1">
      <c r="A5" s="19" t="inlineStr">
        <is>
          <t>Une demande par prestataire, mais toujours la même : même besoin, mêmes exigences, même date limite de réponse pour tous. C'est ce qui rend les devis comparables.</t>
        </is>
      </c>
    </row>
    <row r="6" ht="30" customHeight="1">
      <c r="A6" s="19" t="inlineStr">
        <is>
          <t>Dans « Ce que le devis doit contenir », laisse Oui pour ce que tu exiges et passe à Non ce qui ne s'applique pas.</t>
        </is>
      </c>
    </row>
    <row r="7" ht="30" customHeight="1">
      <c r="A7" s="19" t="inlineStr">
        <is>
          <t>Le budget indicatif est facultatif. Ne l'annonce que si tu as décidé de le faire : il oriente les prix.</t>
        </is>
      </c>
    </row>
    <row r="8" ht="45" customHeight="1">
      <c r="A8" s="19" t="inlineStr">
        <is>
          <t>Onglet Suivi des demandes : une ligne par prestataire. Note la date d'envoi, la date de réponse attendue et, dès qu'un devis arrive, « Reçu le » : avec le statut Reçu ou Retenu, c'est ce qui éteint le rouge et l'ambre.</t>
        </is>
      </c>
    </row>
    <row r="9" ht="30" customHeight="1">
      <c r="A9" s="19" t="inlineStr">
        <is>
          <t>La relance prévue se calcule seule : la date d'envoi plus le délai en jours ouvrés (samedis et dimanches exclus). Les jours fériés ne sont pas retirés.</t>
        </is>
      </c>
    </row>
    <row r="10" ht="30" customHeight="1">
      <c r="A10" s="19" t="inlineStr">
        <is>
          <t>Une ligne passe en ambre quand la relance est due (statut Envoyée, rien reçu). Elle passe en rouge quand la réponse attendue est dépassée et que rien n'est arrivé.</t>
        </is>
      </c>
    </row>
    <row r="11" ht="30" customHeight="1">
      <c r="A11" s="19" t="inlineStr">
        <is>
          <t>Une ligne au statut Retenu passe en vert. Les demandes refusées par le prestataire ou écartées par toi ne passent jamais en rouge.</t>
        </is>
      </c>
    </row>
    <row r="12" ht="30" customHeight="1">
      <c r="A12" s="19" t="inlineStr">
        <is>
          <t>Les jours d'attente comptent en jours calendaires : de l'envoi à la réception, ou jusqu'à aujourd'hui tant que rien n'est reçu.</t>
        </is>
      </c>
    </row>
    <row r="13" ht="30" customHeight="1">
      <c r="A13" s="19" t="inlineStr">
        <is>
          <t>Quand les devis arrivent, compare-les dans la grille de comparaison de devis, à périmètre égal, plutôt que sur le seul prix affiché.</t>
        </is>
      </c>
    </row>
    <row r="14" ht="30" customHeight="1">
      <c r="A14" s="19" t="inlineStr">
        <is>
          <t>Pour ajouter des lignes, insère une ligne copiée au milieu du tableau, pas sous la dernière : les compteurs et les couleurs s'arrêtent à la ligne 31.</t>
        </is>
      </c>
    </row>
    <row r="15" ht="22" customHeight="1">
      <c r="A15" s="20" t="inlineStr">
        <is>
          <t>L'article qui détaille la méthode : https://squena.com/fr/blog/devis-prestataire-evenementiel?utm_source=modele-xlsx&amp;utm_medium=fichier&amp;utm_campaign=demande-de-devis-prestataire</t>
        </is>
      </c>
    </row>
    <row r="17" ht="22" customHeight="1">
      <c r="A17" s="21" t="inlineStr">
        <is>
          <t>Modèle offert par Squena, l'espace de travail des organisateurs d'événements — squena.com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7" r:id="rId2"/>
  </hyperlinks>
  <pageMargins left="0.4" right="0.4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Squena</dc:creator>
  <dc:title>Demande de devis à un prestataire</dc:title>
  <dc:language>fr-FR</dc:language>
  <dcterms:created xsi:type="dcterms:W3CDTF">2026-09-28T00:00:00Z</dcterms:created>
  <dcterms:modified xsi:type="dcterms:W3CDTF">2026-09-28T00:00:00Z</dcterms:modified>
  <cp:lastModifiedBy>Squena</cp:lastModifiedBy>
</cp:coreProperties>
</file>