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ucteur" sheetId="1" state="visible" r:id="rId1"/>
    <sheet name="Mode d'emploi" sheetId="2" state="visible" r:id="rId2"/>
  </sheets>
  <definedNames>
    <definedName name="_xlnm.Print_Titles" localSheetId="0">'Conducteur'!$22:$22</definedName>
    <definedName name="_xlnm.Print_Titles" localSheetId="1">'Mode d''emploi'!$1:$1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[h]:mm"/>
    <numFmt numFmtId="167" formatCode="0&quot; min&quot;;[Red]-0&quot; min&quot;"/>
  </numFmts>
  <fonts count="9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b val="1"/>
      <color rgb="000D0B1F"/>
      <sz val="12"/>
    </font>
    <font>
      <name val="Calibri"/>
      <b val="1"/>
      <color rgb="00FFFFFF"/>
      <sz val="10"/>
    </font>
    <font>
      <name val="Calibri"/>
      <color rgb="004A4763"/>
      <sz val="10"/>
    </font>
    <font>
      <name val="Calibri"/>
      <i val="1"/>
      <color rgb="004D00FF"/>
      <sz val="9"/>
      <u val="single"/>
    </font>
    <font>
      <name val="Calibri"/>
      <i val="1"/>
      <color rgb="004A4763"/>
      <sz val="9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7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  <border>
      <left/>
      <right/>
      <top style="thin">
        <color rgb="00E0DCF0"/>
      </top>
      <bottom/>
      <diagonal/>
    </border>
    <border>
      <left/>
      <right style="thin">
        <color rgb="00E0DCF0"/>
      </right>
      <top style="thin">
        <color rgb="00E0DCF0"/>
      </top>
      <bottom/>
      <diagonal/>
    </border>
    <border>
      <left/>
      <right/>
      <top style="thin">
        <color rgb="00E0DCF0"/>
      </top>
      <bottom style="thin">
        <color rgb="00E0DCF0"/>
      </bottom>
      <diagonal/>
    </border>
    <border>
      <left/>
      <right style="thin">
        <color rgb="00E0DCF0"/>
      </right>
      <top style="thin">
        <color rgb="00E0DCF0"/>
      </top>
      <bottom style="thin">
        <color rgb="00E0DCF0"/>
      </bottom>
      <diagonal/>
    </border>
    <border>
      <top style="thin">
        <color rgb="000D0B1F"/>
      </top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64" fontId="3" fillId="2" borderId="1" applyAlignment="1" pivotButton="0" quotePrefix="0" xfId="0">
      <alignment horizontal="left" vertical="center"/>
    </xf>
    <xf numFmtId="165" fontId="3" fillId="2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6" fillId="0" borderId="0" applyAlignment="1" pivotButton="0" quotePrefix="0" xfId="0">
      <alignment horizontal="center" vertical="center"/>
    </xf>
    <xf numFmtId="1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left" vertical="center"/>
    </xf>
    <xf numFmtId="166" fontId="2" fillId="0" borderId="6" applyAlignment="1" pivotButton="0" quotePrefix="0" xfId="0">
      <alignment horizontal="left" vertical="center"/>
    </xf>
    <xf numFmtId="0" fontId="0" fillId="0" borderId="6" pivotButton="0" quotePrefix="0" xfId="0"/>
    <xf numFmtId="167" fontId="2" fillId="0" borderId="0" applyAlignment="1" pivotButton="0" quotePrefix="0" xfId="0">
      <alignment horizontal="left" vertical="center"/>
    </xf>
    <xf numFmtId="0" fontId="1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quena.com/fr/blog/conducteur-evenement?utm_source=modele-xlsx&amp;utm_medium=fichier&amp;utm_campaign=conducteur-evenement" TargetMode="External" Id="rId1" /><Relationship Type="http://schemas.openxmlformats.org/officeDocument/2006/relationships/hyperlink" Target="https://squena.com/fr/blog/conducteur-evenement?utm_source=modele-xlsx&amp;utm_medium=fichier&amp;utm_campaign=conducteur-evenemen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5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9" customWidth="1" min="4" max="4"/>
    <col width="22" customWidth="1" min="5" max="5"/>
    <col width="14" customWidth="1" min="6" max="6"/>
    <col width="18" customWidth="1" min="7" max="7"/>
    <col width="14" customWidth="1" min="8" max="8"/>
    <col width="16" customWidth="1" min="9" max="9"/>
    <col width="16" customWidth="1" min="10" max="10"/>
    <col width="16" customWidth="1" min="11" max="11"/>
    <col width="24" customWidth="1" min="12" max="12"/>
    <col width="12" customWidth="1" min="13" max="13"/>
  </cols>
  <sheetData>
    <row r="1" ht="28" customHeight="1">
      <c r="A1" s="1" t="inlineStr">
        <is>
          <t>Conducteur d'événement (déroulé minute par minute)</t>
        </is>
      </c>
    </row>
    <row r="2">
      <c r="A2" s="2" t="inlineStr">
        <is>
          <t>Événement</t>
        </is>
      </c>
      <c r="B2" s="3" t="n"/>
    </row>
    <row r="3">
      <c r="A3" s="2" t="inlineStr">
        <is>
          <t>Date</t>
        </is>
      </c>
      <c r="B3" s="4" t="n"/>
    </row>
    <row r="4">
      <c r="A4" s="2" t="inlineStr">
        <is>
          <t>Lieu</t>
        </is>
      </c>
      <c r="B4" s="3" t="n"/>
    </row>
    <row r="5">
      <c r="A5" s="2" t="inlineStr">
        <is>
          <t>Qui mène la conduite</t>
        </is>
      </c>
      <c r="B5" s="3" t="n"/>
    </row>
    <row r="6">
      <c r="A6" s="2" t="inlineStr">
        <is>
          <t>Version et mise à jour</t>
        </is>
      </c>
      <c r="B6" s="3" t="n"/>
    </row>
    <row r="7">
      <c r="A7" s="2" t="inlineStr">
        <is>
          <t>Heure de début</t>
        </is>
      </c>
      <c r="B7" s="5" t="n">
        <v>0.375</v>
      </c>
    </row>
    <row r="8">
      <c r="A8" s="2" t="inlineStr">
        <is>
          <t>Heure de fin impérative</t>
        </is>
      </c>
      <c r="B8" s="5" t="n"/>
    </row>
    <row r="10" ht="22" customHeight="1">
      <c r="A10" s="6" t="inlineStr">
        <is>
          <t>Heures clés</t>
        </is>
      </c>
    </row>
    <row r="11" ht="30" customHeight="1">
      <c r="A11" s="7" t="inlineStr">
        <is>
          <t>Moment</t>
        </is>
      </c>
      <c r="B11" s="7" t="inlineStr">
        <is>
          <t>Heure</t>
        </is>
      </c>
      <c r="C11" s="7" t="inlineStr">
        <is>
          <t>Notes</t>
        </is>
      </c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</row>
    <row r="12" ht="22" customHeight="1">
      <c r="A12" s="3" t="inlineStr">
        <is>
          <t>Arrivée des équipes (montage)</t>
        </is>
      </c>
      <c r="B12" s="5" t="n"/>
      <c r="C12" s="8" t="n"/>
      <c r="D12" s="9" t="n"/>
      <c r="E12" s="9" t="n"/>
      <c r="F12" s="10" t="n"/>
    </row>
    <row r="13" ht="22" customHeight="1">
      <c r="A13" s="3" t="inlineStr">
        <is>
          <t>Convocation de l'équipe</t>
        </is>
      </c>
      <c r="B13" s="5" t="n"/>
      <c r="C13" s="8" t="n"/>
      <c r="D13" s="9" t="n"/>
      <c r="E13" s="9" t="n"/>
      <c r="F13" s="10" t="n"/>
    </row>
    <row r="14" ht="22" customHeight="1">
      <c r="A14" s="3" t="inlineStr">
        <is>
          <t>Balances et répétition</t>
        </is>
      </c>
      <c r="B14" s="5" t="n"/>
      <c r="C14" s="8" t="n"/>
      <c r="D14" s="9" t="n"/>
      <c r="E14" s="9" t="n"/>
      <c r="F14" s="10" t="n"/>
    </row>
    <row r="15" ht="22" customHeight="1">
      <c r="A15" s="3" t="inlineStr">
        <is>
          <t>Ouverture des portes</t>
        </is>
      </c>
      <c r="B15" s="5" t="n"/>
      <c r="C15" s="8" t="n"/>
      <c r="D15" s="9" t="n"/>
      <c r="E15" s="9" t="n"/>
      <c r="F15" s="10" t="n"/>
    </row>
    <row r="16" ht="22" customHeight="1">
      <c r="A16" s="3" t="inlineStr">
        <is>
          <t>Début</t>
        </is>
      </c>
      <c r="B16" s="11">
        <f>IF($B$7="","",$B$7)</f>
        <v/>
      </c>
      <c r="C16" s="8" t="n"/>
      <c r="D16" s="9" t="n"/>
      <c r="E16" s="9" t="n"/>
      <c r="F16" s="10" t="n"/>
    </row>
    <row r="17" ht="22" customHeight="1">
      <c r="A17" s="3" t="inlineStr">
        <is>
          <t>Fin</t>
        </is>
      </c>
      <c r="B17" s="11">
        <f>IF(COUNT(D23:D62)=0,"",INDEX(D23:D62,COUNT(D23:D62)))</f>
        <v/>
      </c>
      <c r="C17" s="8" t="n"/>
    </row>
    <row r="18" ht="22" customHeight="1">
      <c r="A18" s="3" t="inlineStr">
        <is>
          <t>Fin impérative</t>
        </is>
      </c>
      <c r="B18" s="11">
        <f>IF($B$8="","",$B$8)</f>
        <v/>
      </c>
      <c r="C18" s="8" t="n"/>
      <c r="D18" s="9" t="n"/>
      <c r="E18" s="9" t="n"/>
      <c r="F18" s="10" t="n"/>
    </row>
    <row r="19" ht="22" customHeight="1">
      <c r="A19" s="3" t="inlineStr">
        <is>
          <t>Démontage</t>
        </is>
      </c>
      <c r="B19" s="5" t="n"/>
      <c r="C19" s="8" t="n"/>
      <c r="D19" s="9" t="n"/>
      <c r="E19" s="9" t="n"/>
      <c r="F19" s="10" t="n"/>
    </row>
    <row r="21" ht="22" customHeight="1">
      <c r="A21" s="6" t="inlineStr">
        <is>
          <t>Le déroulé</t>
        </is>
      </c>
    </row>
    <row r="22" ht="30" customHeight="1">
      <c r="A22" s="7" t="inlineStr">
        <is>
          <t>N°</t>
        </is>
      </c>
      <c r="B22" s="7" t="inlineStr">
        <is>
          <t>Début</t>
        </is>
      </c>
      <c r="C22" s="7" t="inlineStr">
        <is>
          <t>Durée (min)</t>
        </is>
      </c>
      <c r="D22" s="7" t="inlineStr">
        <is>
          <t>Fin</t>
        </is>
      </c>
      <c r="E22" s="7" t="inlineStr">
        <is>
          <t>Séquence</t>
        </is>
      </c>
      <c r="F22" s="7" t="inlineStr">
        <is>
          <t>Lieu ou scène</t>
        </is>
      </c>
      <c r="G22" s="7" t="inlineStr">
        <is>
          <t>Sur scène</t>
        </is>
      </c>
      <c r="H22" s="7" t="inlineStr">
        <is>
          <t>Responsable</t>
        </is>
      </c>
      <c r="I22" s="7" t="inlineStr">
        <is>
          <t>Son</t>
        </is>
      </c>
      <c r="J22" s="7" t="inlineStr">
        <is>
          <t>Lumière</t>
        </is>
      </c>
      <c r="K22" s="7" t="inlineStr">
        <is>
          <t>Vidéo et diaporama</t>
        </is>
      </c>
      <c r="L22" s="7" t="inlineStr">
        <is>
          <t>Notes</t>
        </is>
      </c>
      <c r="M22" s="7" t="inlineStr">
        <is>
          <t>Statut</t>
        </is>
      </c>
    </row>
    <row r="23" ht="26" customHeight="1">
      <c r="A23" s="12" t="n">
        <v>1</v>
      </c>
      <c r="B23" s="11">
        <f>IF($B$7="","",$B$7)</f>
        <v/>
      </c>
      <c r="C23" s="12" t="n">
        <v>30</v>
      </c>
      <c r="D23" s="11">
        <f>IF(AND(ISNUMBER(B23),ISNUMBER(C23)),B23+C23/1440,"")</f>
        <v/>
      </c>
      <c r="E23" s="3" t="inlineStr">
        <is>
          <t>Accueil café</t>
        </is>
      </c>
      <c r="F23" s="13" t="inlineStr">
        <is>
          <t>Hall d'accueil</t>
        </is>
      </c>
      <c r="G23" s="8" t="inlineStr">
        <is>
          <t>—</t>
        </is>
      </c>
      <c r="H23" s="14" t="inlineStr">
        <is>
          <t>Responsable d'accueil</t>
        </is>
      </c>
      <c r="I23" s="8" t="inlineStr">
        <is>
          <t>Playlist d'accueil</t>
        </is>
      </c>
      <c r="J23" s="8" t="inlineStr">
        <is>
          <t>Lumière de salle</t>
        </is>
      </c>
      <c r="K23" s="8" t="inlineStr">
        <is>
          <t>Boucle partenaires</t>
        </is>
      </c>
      <c r="L23" s="8" t="inlineStr"/>
      <c r="M23" s="13" t="inlineStr">
        <is>
          <t>Validé</t>
        </is>
      </c>
    </row>
    <row r="24" ht="26" customHeight="1">
      <c r="A24" s="12" t="n">
        <v>2</v>
      </c>
      <c r="B24" s="11">
        <f>IF(ISNUMBER(D23),D23,"")</f>
        <v/>
      </c>
      <c r="C24" s="12" t="n">
        <v>5</v>
      </c>
      <c r="D24" s="11">
        <f>IF(AND(ISNUMBER(B24),ISNUMBER(C24)),B24+C24/1440,"")</f>
        <v/>
      </c>
      <c r="E24" s="3" t="inlineStr">
        <is>
          <t>Mot d'accueil et consignes</t>
        </is>
      </c>
      <c r="F24" s="13" t="inlineStr">
        <is>
          <t>Scène principale</t>
        </is>
      </c>
      <c r="G24" s="8" t="inlineStr">
        <is>
          <t>Animateur</t>
        </is>
      </c>
      <c r="H24" s="14" t="inlineStr">
        <is>
          <t>Régisseur</t>
        </is>
      </c>
      <c r="I24" s="8" t="inlineStr">
        <is>
          <t>Micro de l'animateur ouvert</t>
        </is>
      </c>
      <c r="J24" s="8" t="inlineStr">
        <is>
          <t>Plein feu scène</t>
        </is>
      </c>
      <c r="K24" s="8" t="inlineStr">
        <is>
          <t>Diapo d'accueil</t>
        </is>
      </c>
      <c r="L24" s="8" t="inlineStr"/>
      <c r="M24" s="13" t="inlineStr">
        <is>
          <t>Validé</t>
        </is>
      </c>
    </row>
    <row r="25" ht="26" customHeight="1">
      <c r="A25" s="12" t="n">
        <v>3</v>
      </c>
      <c r="B25" s="11">
        <f>IF(ISNUMBER(D24),D24,"")</f>
        <v/>
      </c>
      <c r="C25" s="12" t="n">
        <v>10</v>
      </c>
      <c r="D25" s="11">
        <f>IF(AND(ISNUMBER(B25),ISNUMBER(C25)),B25+C25/1440,"")</f>
        <v/>
      </c>
      <c r="E25" s="3" t="inlineStr">
        <is>
          <t>Ouverture officielle</t>
        </is>
      </c>
      <c r="F25" s="13" t="inlineStr">
        <is>
          <t>Scène principale</t>
        </is>
      </c>
      <c r="G25" s="8" t="inlineStr">
        <is>
          <t>Organisateur</t>
        </is>
      </c>
      <c r="H25" s="14" t="inlineStr">
        <is>
          <t>Régisseur</t>
        </is>
      </c>
      <c r="I25" s="8" t="inlineStr">
        <is>
          <t>Micro de pupitre</t>
        </is>
      </c>
      <c r="J25" s="8" t="inlineStr">
        <is>
          <t>Spécial pupitre</t>
        </is>
      </c>
      <c r="K25" s="8" t="inlineStr">
        <is>
          <t>Diapo de titre</t>
        </is>
      </c>
      <c r="L25" s="8" t="inlineStr"/>
      <c r="M25" s="13" t="inlineStr">
        <is>
          <t>Validé</t>
        </is>
      </c>
    </row>
    <row r="26" ht="26" customHeight="1">
      <c r="A26" s="12" t="n">
        <v>4</v>
      </c>
      <c r="B26" s="11">
        <f>IF(ISNUMBER(D25),D25,"")</f>
        <v/>
      </c>
      <c r="C26" s="12" t="n">
        <v>30</v>
      </c>
      <c r="D26" s="11">
        <f>IF(AND(ISNUMBER(B26),ISNUMBER(C26)),B26+C26/1440,"")</f>
        <v/>
      </c>
      <c r="E26" s="3" t="inlineStr">
        <is>
          <t>Plénière d'ouverture</t>
        </is>
      </c>
      <c r="F26" s="13" t="inlineStr">
        <is>
          <t>Scène principale</t>
        </is>
      </c>
      <c r="G26" s="8" t="inlineStr">
        <is>
          <t>Intervenant principal</t>
        </is>
      </c>
      <c r="H26" s="14" t="inlineStr">
        <is>
          <t>Régisseur</t>
        </is>
      </c>
      <c r="I26" s="8" t="inlineStr">
        <is>
          <t>Micro cravate</t>
        </is>
      </c>
      <c r="J26" s="8" t="inlineStr">
        <is>
          <t>Poursuite</t>
        </is>
      </c>
      <c r="K26" s="8" t="inlineStr">
        <is>
          <t>Diaporama de l'intervenant</t>
        </is>
      </c>
      <c r="L26" s="8" t="inlineStr"/>
      <c r="M26" s="13" t="inlineStr">
        <is>
          <t>Validé</t>
        </is>
      </c>
    </row>
    <row r="27" ht="26" customHeight="1">
      <c r="A27" s="12" t="n">
        <v>5</v>
      </c>
      <c r="B27" s="11">
        <f>IF(ISNUMBER(D26),D26,"")</f>
        <v/>
      </c>
      <c r="C27" s="12" t="n">
        <v>10</v>
      </c>
      <c r="D27" s="11">
        <f>IF(AND(ISNUMBER(B27),ISNUMBER(C27)),B27+C27/1440,"")</f>
        <v/>
      </c>
      <c r="E27" s="3" t="inlineStr">
        <is>
          <t>Questions-réponses (plénière)</t>
        </is>
      </c>
      <c r="F27" s="13" t="inlineStr">
        <is>
          <t>Scène principale</t>
        </is>
      </c>
      <c r="G27" s="8" t="inlineStr">
        <is>
          <t>Intervenant + animateur</t>
        </is>
      </c>
      <c r="H27" s="14" t="inlineStr">
        <is>
          <t>Régisseur</t>
        </is>
      </c>
      <c r="I27" s="8" t="inlineStr">
        <is>
          <t>Deux micros main</t>
        </is>
      </c>
      <c r="J27" s="8" t="inlineStr">
        <is>
          <t>Plein feu scène</t>
        </is>
      </c>
      <c r="K27" s="8" t="inlineStr">
        <is>
          <t>Diapo vierge</t>
        </is>
      </c>
      <c r="L27" s="8" t="inlineStr"/>
      <c r="M27" s="13" t="inlineStr">
        <is>
          <t>Brouillon</t>
        </is>
      </c>
    </row>
    <row r="28" ht="26" customHeight="1">
      <c r="A28" s="12" t="n">
        <v>6</v>
      </c>
      <c r="B28" s="11">
        <f>IF(ISNUMBER(D27),D27,"")</f>
        <v/>
      </c>
      <c r="C28" s="12" t="n">
        <v>40</v>
      </c>
      <c r="D28" s="11">
        <f>IF(AND(ISNUMBER(B28),ISNUMBER(C28)),B28+C28/1440,"")</f>
        <v/>
      </c>
      <c r="E28" s="3" t="inlineStr">
        <is>
          <t>Table ronde</t>
        </is>
      </c>
      <c r="F28" s="13" t="inlineStr">
        <is>
          <t>Scène principale</t>
        </is>
      </c>
      <c r="G28" s="8" t="inlineStr">
        <is>
          <t>4 intervenants + modérateur</t>
        </is>
      </c>
      <c r="H28" s="14" t="inlineStr">
        <is>
          <t>Régisseur</t>
        </is>
      </c>
      <c r="I28" s="8" t="inlineStr">
        <is>
          <t>5 micros cravate</t>
        </is>
      </c>
      <c r="J28" s="8" t="inlineStr">
        <is>
          <t>Ambiance table ronde</t>
        </is>
      </c>
      <c r="K28" s="8" t="inlineStr">
        <is>
          <t>Diapo de la table ronde</t>
        </is>
      </c>
      <c r="L28" s="8" t="inlineStr"/>
      <c r="M28" s="13" t="inlineStr">
        <is>
          <t>Brouillon</t>
        </is>
      </c>
    </row>
    <row r="29" ht="26" customHeight="1">
      <c r="A29" s="12" t="n">
        <v>7</v>
      </c>
      <c r="B29" s="11">
        <f>IF(ISNUMBER(D28),D28,"")</f>
        <v/>
      </c>
      <c r="C29" s="12" t="n">
        <v>15</v>
      </c>
      <c r="D29" s="11">
        <f>IF(AND(ISNUMBER(B29),ISNUMBER(C29)),B29+C29/1440,"")</f>
        <v/>
      </c>
      <c r="E29" s="3" t="inlineStr">
        <is>
          <t>Pause</t>
        </is>
      </c>
      <c r="F29" s="13" t="inlineStr">
        <is>
          <t>Foyer</t>
        </is>
      </c>
      <c r="G29" s="8" t="inlineStr">
        <is>
          <t>—</t>
        </is>
      </c>
      <c r="H29" s="14" t="inlineStr">
        <is>
          <t>Responsable d'accueil</t>
        </is>
      </c>
      <c r="I29" s="8" t="inlineStr">
        <is>
          <t>Musique d'ambiance</t>
        </is>
      </c>
      <c r="J29" s="8" t="inlineStr">
        <is>
          <t>Lumière de salle</t>
        </is>
      </c>
      <c r="K29" s="8" t="inlineStr">
        <is>
          <t>Boucle partenaires</t>
        </is>
      </c>
      <c r="L29" s="8" t="inlineStr"/>
      <c r="M29" s="13" t="inlineStr">
        <is>
          <t>Validé</t>
        </is>
      </c>
    </row>
    <row r="30" ht="26" customHeight="1">
      <c r="A30" s="12" t="n">
        <v>8</v>
      </c>
      <c r="B30" s="11">
        <f>IF(ISNUMBER(D29),D29,"")</f>
        <v/>
      </c>
      <c r="C30" s="12" t="n">
        <v>45</v>
      </c>
      <c r="D30" s="11">
        <f>IF(AND(ISNUMBER(B30),ISNUMBER(C30)),B30+C30/1440,"")</f>
        <v/>
      </c>
      <c r="E30" s="3" t="inlineStr">
        <is>
          <t>Atelier A</t>
        </is>
      </c>
      <c r="F30" s="13" t="inlineStr">
        <is>
          <t>Salle 2</t>
        </is>
      </c>
      <c r="G30" s="8" t="inlineStr">
        <is>
          <t>Animateur d'atelier</t>
        </is>
      </c>
      <c r="H30" s="14" t="inlineStr">
        <is>
          <t>Responsable de salle</t>
        </is>
      </c>
      <c r="I30" s="8" t="inlineStr">
        <is>
          <t>Micro de salle</t>
        </is>
      </c>
      <c r="J30" s="8" t="inlineStr">
        <is>
          <t>Préréglage de salle</t>
        </is>
      </c>
      <c r="K30" s="8" t="inlineStr">
        <is>
          <t>Diaporama de l'atelier</t>
        </is>
      </c>
      <c r="L30" s="8" t="inlineStr">
        <is>
          <t>En parallèle de l'atelier B</t>
        </is>
      </c>
      <c r="M30" s="13" t="inlineStr">
        <is>
          <t>Brouillon</t>
        </is>
      </c>
    </row>
    <row r="31" ht="26" customHeight="1">
      <c r="A31" s="12" t="n">
        <v>9</v>
      </c>
      <c r="B31" s="11">
        <f>IF(ISNUMBER(D30),D30,"")</f>
        <v/>
      </c>
      <c r="C31" s="12" t="n">
        <v>20</v>
      </c>
      <c r="D31" s="11">
        <f>IF(AND(ISNUMBER(B31),ISNUMBER(C31)),B31+C31/1440,"")</f>
        <v/>
      </c>
      <c r="E31" s="3" t="inlineStr">
        <is>
          <t>Networking</t>
        </is>
      </c>
      <c r="F31" s="13" t="inlineStr">
        <is>
          <t>Foyer</t>
        </is>
      </c>
      <c r="G31" s="8" t="inlineStr">
        <is>
          <t>—</t>
        </is>
      </c>
      <c r="H31" s="14" t="inlineStr">
        <is>
          <t>Responsable d'accueil</t>
        </is>
      </c>
      <c r="I31" s="8" t="inlineStr">
        <is>
          <t>Musique d'ambiance</t>
        </is>
      </c>
      <c r="J31" s="8" t="inlineStr">
        <is>
          <t>Lumière de salle</t>
        </is>
      </c>
      <c r="K31" s="8" t="inlineStr">
        <is>
          <t>Boucle partenaires</t>
        </is>
      </c>
      <c r="L31" s="8" t="inlineStr"/>
      <c r="M31" s="13" t="inlineStr">
        <is>
          <t>Validé</t>
        </is>
      </c>
    </row>
    <row r="32" ht="26" customHeight="1">
      <c r="A32" s="12" t="n">
        <v>10</v>
      </c>
      <c r="B32" s="11">
        <f>IF(ISNUMBER(D31),D31,"")</f>
        <v/>
      </c>
      <c r="C32" s="12" t="n">
        <v>60</v>
      </c>
      <c r="D32" s="11">
        <f>IF(AND(ISNUMBER(B32),ISNUMBER(C32)),B32+C32/1440,"")</f>
        <v/>
      </c>
      <c r="E32" s="3" t="inlineStr">
        <is>
          <t>Déjeuner</t>
        </is>
      </c>
      <c r="F32" s="13" t="inlineStr">
        <is>
          <t>Foyer</t>
        </is>
      </c>
      <c r="G32" s="8" t="inlineStr">
        <is>
          <t>—</t>
        </is>
      </c>
      <c r="H32" s="14" t="inlineStr">
        <is>
          <t>Responsable traiteur</t>
        </is>
      </c>
      <c r="I32" s="8" t="inlineStr">
        <is>
          <t>Musique d'ambiance</t>
        </is>
      </c>
      <c r="J32" s="8" t="inlineStr">
        <is>
          <t>Lumière de salle</t>
        </is>
      </c>
      <c r="K32" s="8" t="inlineStr">
        <is>
          <t>—</t>
        </is>
      </c>
      <c r="L32" s="8" t="inlineStr"/>
      <c r="M32" s="13" t="inlineStr">
        <is>
          <t>Validé</t>
        </is>
      </c>
    </row>
    <row r="33" ht="26" customHeight="1">
      <c r="A33" s="12" t="n">
        <v>11</v>
      </c>
      <c r="B33" s="11">
        <f>IF(ISNUMBER(D32),D32,"")</f>
        <v/>
      </c>
      <c r="C33" s="12" t="n">
        <v>30</v>
      </c>
      <c r="D33" s="11">
        <f>IF(AND(ISNUMBER(B33),ISNUMBER(C33)),B33+C33/1440,"")</f>
        <v/>
      </c>
      <c r="E33" s="3" t="inlineStr">
        <is>
          <t>Plénière de l'après-midi</t>
        </is>
      </c>
      <c r="F33" s="13" t="inlineStr">
        <is>
          <t>Scène principale</t>
        </is>
      </c>
      <c r="G33" s="8" t="inlineStr">
        <is>
          <t>Intervenant de l'après-midi</t>
        </is>
      </c>
      <c r="H33" s="14" t="inlineStr">
        <is>
          <t>Régisseur</t>
        </is>
      </c>
      <c r="I33" s="8" t="inlineStr">
        <is>
          <t>Micro cravate</t>
        </is>
      </c>
      <c r="J33" s="8" t="inlineStr">
        <is>
          <t>Poursuite</t>
        </is>
      </c>
      <c r="K33" s="8" t="inlineStr">
        <is>
          <t>Diaporama de l'intervenant</t>
        </is>
      </c>
      <c r="L33" s="8" t="inlineStr"/>
      <c r="M33" s="13" t="inlineStr">
        <is>
          <t>Brouillon</t>
        </is>
      </c>
    </row>
    <row r="34" ht="26" customHeight="1">
      <c r="A34" s="12" t="n">
        <v>12</v>
      </c>
      <c r="B34" s="11">
        <f>IF(ISNUMBER(D33),D33,"")</f>
        <v/>
      </c>
      <c r="C34" s="12" t="n">
        <v>25</v>
      </c>
      <c r="D34" s="11">
        <f>IF(AND(ISNUMBER(B34),ISNUMBER(C34)),B34+C34/1440,"")</f>
        <v/>
      </c>
      <c r="E34" s="3" t="inlineStr">
        <is>
          <t>Entretien sur scène</t>
        </is>
      </c>
      <c r="F34" s="13" t="inlineStr">
        <is>
          <t>Scène principale</t>
        </is>
      </c>
      <c r="G34" s="8" t="inlineStr">
        <is>
          <t>Intervenant + animateur</t>
        </is>
      </c>
      <c r="H34" s="14" t="inlineStr">
        <is>
          <t>Régisseur</t>
        </is>
      </c>
      <c r="I34" s="8" t="inlineStr">
        <is>
          <t>Deux micros cravate</t>
        </is>
      </c>
      <c r="J34" s="8" t="inlineStr">
        <is>
          <t>Ambiance chaude</t>
        </is>
      </c>
      <c r="K34" s="8" t="inlineStr">
        <is>
          <t>Diapo de titre</t>
        </is>
      </c>
      <c r="L34" s="8" t="inlineStr"/>
      <c r="M34" s="13" t="inlineStr">
        <is>
          <t>Brouillon</t>
        </is>
      </c>
    </row>
    <row r="35" ht="26" customHeight="1">
      <c r="A35" s="12" t="n">
        <v>13</v>
      </c>
      <c r="B35" s="11">
        <f>IF(ISNUMBER(D34),D34,"")</f>
        <v/>
      </c>
      <c r="C35" s="12" t="n">
        <v>15</v>
      </c>
      <c r="D35" s="11">
        <f>IF(AND(ISNUMBER(B35),ISNUMBER(C35)),B35+C35/1440,"")</f>
        <v/>
      </c>
      <c r="E35" s="3" t="inlineStr">
        <is>
          <t>Pause café</t>
        </is>
      </c>
      <c r="F35" s="13" t="inlineStr">
        <is>
          <t>Foyer</t>
        </is>
      </c>
      <c r="G35" s="8" t="inlineStr">
        <is>
          <t>—</t>
        </is>
      </c>
      <c r="H35" s="14" t="inlineStr">
        <is>
          <t>Responsable d'accueil</t>
        </is>
      </c>
      <c r="I35" s="8" t="inlineStr">
        <is>
          <t>Musique d'ambiance</t>
        </is>
      </c>
      <c r="J35" s="8" t="inlineStr">
        <is>
          <t>Lumière de salle</t>
        </is>
      </c>
      <c r="K35" s="8" t="inlineStr">
        <is>
          <t>Boucle partenaires</t>
        </is>
      </c>
      <c r="L35" s="8" t="inlineStr"/>
      <c r="M35" s="13" t="inlineStr">
        <is>
          <t>Validé</t>
        </is>
      </c>
    </row>
    <row r="36" ht="26" customHeight="1">
      <c r="A36" s="12" t="n">
        <v>14</v>
      </c>
      <c r="B36" s="11">
        <f>IF(ISNUMBER(D35),D35,"")</f>
        <v/>
      </c>
      <c r="C36" s="12" t="n">
        <v>10</v>
      </c>
      <c r="D36" s="11">
        <f>IF(AND(ISNUMBER(B36),ISNUMBER(C36)),B36+C36/1440,"")</f>
        <v/>
      </c>
      <c r="E36" s="3" t="inlineStr">
        <is>
          <t>Mot de clôture</t>
        </is>
      </c>
      <c r="F36" s="13" t="inlineStr">
        <is>
          <t>Scène principale</t>
        </is>
      </c>
      <c r="G36" s="8" t="inlineStr">
        <is>
          <t>Animateur</t>
        </is>
      </c>
      <c r="H36" s="14" t="inlineStr">
        <is>
          <t>Régisseur</t>
        </is>
      </c>
      <c r="I36" s="8" t="inlineStr">
        <is>
          <t>Micro de pupitre</t>
        </is>
      </c>
      <c r="J36" s="8" t="inlineStr">
        <is>
          <t>Spécial pupitre</t>
        </is>
      </c>
      <c r="K36" s="8" t="inlineStr">
        <is>
          <t>Diapo de remerciements</t>
        </is>
      </c>
      <c r="L36" s="8" t="inlineStr"/>
      <c r="M36" s="13" t="inlineStr">
        <is>
          <t>Validé</t>
        </is>
      </c>
    </row>
    <row r="37" ht="26" customHeight="1">
      <c r="A37" s="12" t="n">
        <v>15</v>
      </c>
      <c r="B37" s="11">
        <f>IF(ISNUMBER(D36),D36,"")</f>
        <v/>
      </c>
      <c r="C37" s="12" t="n">
        <v>5</v>
      </c>
      <c r="D37" s="11">
        <f>IF(AND(ISNUMBER(B37),ISNUMBER(C37)),B37+C37/1440,"")</f>
        <v/>
      </c>
      <c r="E37" s="3" t="inlineStr">
        <is>
          <t>Remerciements et fin</t>
        </is>
      </c>
      <c r="F37" s="13" t="inlineStr">
        <is>
          <t>Scène principale</t>
        </is>
      </c>
      <c r="G37" s="8" t="inlineStr">
        <is>
          <t>Animateur + organisateur</t>
        </is>
      </c>
      <c r="H37" s="14" t="inlineStr">
        <is>
          <t>Régisseur</t>
        </is>
      </c>
      <c r="I37" s="8" t="inlineStr">
        <is>
          <t>Micro de pupitre</t>
        </is>
      </c>
      <c r="J37" s="8" t="inlineStr">
        <is>
          <t>Plein feu scène</t>
        </is>
      </c>
      <c r="K37" s="8" t="inlineStr">
        <is>
          <t>Diapo de générique</t>
        </is>
      </c>
      <c r="L37" s="8" t="inlineStr"/>
      <c r="M37" s="13" t="inlineStr">
        <is>
          <t>Validé</t>
        </is>
      </c>
    </row>
    <row r="38" ht="26" customHeight="1">
      <c r="A38" s="12" t="n"/>
      <c r="B38" s="11">
        <f>IF(ISNUMBER(D37),D37,"")</f>
        <v/>
      </c>
      <c r="C38" s="12" t="n"/>
      <c r="D38" s="11">
        <f>IF(AND(ISNUMBER(B38),ISNUMBER(C38)),B38+C38/1440,"")</f>
        <v/>
      </c>
      <c r="E38" s="3" t="n"/>
      <c r="F38" s="13" t="n"/>
      <c r="G38" s="8" t="n"/>
      <c r="H38" s="14" t="n"/>
      <c r="I38" s="8" t="n"/>
      <c r="J38" s="8" t="n"/>
      <c r="K38" s="8" t="n"/>
      <c r="L38" s="8" t="n"/>
      <c r="M38" s="13" t="n"/>
    </row>
    <row r="39" ht="26" customHeight="1">
      <c r="A39" s="12" t="n"/>
      <c r="B39" s="11">
        <f>IF(ISNUMBER(D38),D38,"")</f>
        <v/>
      </c>
      <c r="C39" s="12" t="n"/>
      <c r="D39" s="11">
        <f>IF(AND(ISNUMBER(B39),ISNUMBER(C39)),B39+C39/1440,"")</f>
        <v/>
      </c>
      <c r="E39" s="3" t="n"/>
      <c r="F39" s="13" t="n"/>
      <c r="G39" s="8" t="n"/>
      <c r="H39" s="14" t="n"/>
      <c r="I39" s="8" t="n"/>
      <c r="J39" s="8" t="n"/>
      <c r="K39" s="8" t="n"/>
      <c r="L39" s="8" t="n"/>
      <c r="M39" s="13" t="n"/>
    </row>
    <row r="40" ht="26" customHeight="1">
      <c r="A40" s="12" t="n"/>
      <c r="B40" s="11">
        <f>IF(ISNUMBER(D39),D39,"")</f>
        <v/>
      </c>
      <c r="C40" s="12" t="n"/>
      <c r="D40" s="11">
        <f>IF(AND(ISNUMBER(B40),ISNUMBER(C40)),B40+C40/1440,"")</f>
        <v/>
      </c>
      <c r="E40" s="3" t="n"/>
      <c r="F40" s="13" t="n"/>
      <c r="G40" s="8" t="n"/>
      <c r="H40" s="14" t="n"/>
      <c r="I40" s="8" t="n"/>
      <c r="J40" s="8" t="n"/>
      <c r="K40" s="8" t="n"/>
      <c r="L40" s="8" t="n"/>
      <c r="M40" s="13" t="n"/>
    </row>
    <row r="41" ht="26" customHeight="1">
      <c r="A41" s="12" t="n"/>
      <c r="B41" s="11">
        <f>IF(ISNUMBER(D40),D40,"")</f>
        <v/>
      </c>
      <c r="C41" s="12" t="n"/>
      <c r="D41" s="11">
        <f>IF(AND(ISNUMBER(B41),ISNUMBER(C41)),B41+C41/1440,"")</f>
        <v/>
      </c>
      <c r="E41" s="3" t="n"/>
      <c r="F41" s="13" t="n"/>
      <c r="G41" s="8" t="n"/>
      <c r="H41" s="14" t="n"/>
      <c r="I41" s="8" t="n"/>
      <c r="J41" s="8" t="n"/>
      <c r="K41" s="8" t="n"/>
      <c r="L41" s="8" t="n"/>
      <c r="M41" s="13" t="n"/>
    </row>
    <row r="42" ht="26" customHeight="1">
      <c r="A42" s="12" t="n"/>
      <c r="B42" s="11">
        <f>IF(ISNUMBER(D41),D41,"")</f>
        <v/>
      </c>
      <c r="C42" s="12" t="n"/>
      <c r="D42" s="11">
        <f>IF(AND(ISNUMBER(B42),ISNUMBER(C42)),B42+C42/1440,"")</f>
        <v/>
      </c>
      <c r="E42" s="3" t="n"/>
      <c r="F42" s="13" t="n"/>
      <c r="G42" s="8" t="n"/>
      <c r="H42" s="14" t="n"/>
      <c r="I42" s="8" t="n"/>
      <c r="J42" s="8" t="n"/>
      <c r="K42" s="8" t="n"/>
      <c r="L42" s="8" t="n"/>
      <c r="M42" s="13" t="n"/>
    </row>
    <row r="43" ht="26" customHeight="1">
      <c r="A43" s="12" t="n"/>
      <c r="B43" s="11">
        <f>IF(ISNUMBER(D42),D42,"")</f>
        <v/>
      </c>
      <c r="C43" s="12" t="n"/>
      <c r="D43" s="11">
        <f>IF(AND(ISNUMBER(B43),ISNUMBER(C43)),B43+C43/1440,"")</f>
        <v/>
      </c>
      <c r="E43" s="3" t="n"/>
      <c r="F43" s="13" t="n"/>
      <c r="G43" s="8" t="n"/>
      <c r="H43" s="14" t="n"/>
      <c r="I43" s="8" t="n"/>
      <c r="J43" s="8" t="n"/>
      <c r="K43" s="8" t="n"/>
      <c r="L43" s="8" t="n"/>
      <c r="M43" s="13" t="n"/>
    </row>
    <row r="44" ht="26" customHeight="1">
      <c r="A44" s="12" t="n"/>
      <c r="B44" s="11">
        <f>IF(ISNUMBER(D43),D43,"")</f>
        <v/>
      </c>
      <c r="C44" s="12" t="n"/>
      <c r="D44" s="11">
        <f>IF(AND(ISNUMBER(B44),ISNUMBER(C44)),B44+C44/1440,"")</f>
        <v/>
      </c>
      <c r="E44" s="3" t="n"/>
      <c r="F44" s="13" t="n"/>
      <c r="G44" s="8" t="n"/>
      <c r="H44" s="14" t="n"/>
      <c r="I44" s="8" t="n"/>
      <c r="J44" s="8" t="n"/>
      <c r="K44" s="8" t="n"/>
      <c r="L44" s="8" t="n"/>
      <c r="M44" s="13" t="n"/>
    </row>
    <row r="45" ht="26" customHeight="1">
      <c r="A45" s="12" t="n"/>
      <c r="B45" s="11">
        <f>IF(ISNUMBER(D44),D44,"")</f>
        <v/>
      </c>
      <c r="C45" s="12" t="n"/>
      <c r="D45" s="11">
        <f>IF(AND(ISNUMBER(B45),ISNUMBER(C45)),B45+C45/1440,"")</f>
        <v/>
      </c>
      <c r="E45" s="3" t="n"/>
      <c r="F45" s="13" t="n"/>
      <c r="G45" s="8" t="n"/>
      <c r="H45" s="14" t="n"/>
      <c r="I45" s="8" t="n"/>
      <c r="J45" s="8" t="n"/>
      <c r="K45" s="8" t="n"/>
      <c r="L45" s="8" t="n"/>
      <c r="M45" s="13" t="n"/>
    </row>
    <row r="46" ht="26" customHeight="1">
      <c r="A46" s="12" t="n"/>
      <c r="B46" s="11">
        <f>IF(ISNUMBER(D45),D45,"")</f>
        <v/>
      </c>
      <c r="C46" s="12" t="n"/>
      <c r="D46" s="11">
        <f>IF(AND(ISNUMBER(B46),ISNUMBER(C46)),B46+C46/1440,"")</f>
        <v/>
      </c>
      <c r="E46" s="3" t="n"/>
      <c r="F46" s="13" t="n"/>
      <c r="G46" s="8" t="n"/>
      <c r="H46" s="14" t="n"/>
      <c r="I46" s="8" t="n"/>
      <c r="J46" s="8" t="n"/>
      <c r="K46" s="8" t="n"/>
      <c r="L46" s="8" t="n"/>
      <c r="M46" s="13" t="n"/>
    </row>
    <row r="47" ht="26" customHeight="1">
      <c r="A47" s="12" t="n"/>
      <c r="B47" s="11">
        <f>IF(ISNUMBER(D46),D46,"")</f>
        <v/>
      </c>
      <c r="C47" s="12" t="n"/>
      <c r="D47" s="11">
        <f>IF(AND(ISNUMBER(B47),ISNUMBER(C47)),B47+C47/1440,"")</f>
        <v/>
      </c>
      <c r="E47" s="3" t="n"/>
      <c r="F47" s="13" t="n"/>
      <c r="G47" s="8" t="n"/>
      <c r="H47" s="14" t="n"/>
      <c r="I47" s="8" t="n"/>
      <c r="J47" s="8" t="n"/>
      <c r="K47" s="8" t="n"/>
      <c r="L47" s="8" t="n"/>
      <c r="M47" s="13" t="n"/>
    </row>
    <row r="48" ht="26" customHeight="1">
      <c r="A48" s="12" t="n"/>
      <c r="B48" s="11">
        <f>IF(ISNUMBER(D47),D47,"")</f>
        <v/>
      </c>
      <c r="C48" s="12" t="n"/>
      <c r="D48" s="11">
        <f>IF(AND(ISNUMBER(B48),ISNUMBER(C48)),B48+C48/1440,"")</f>
        <v/>
      </c>
      <c r="E48" s="3" t="n"/>
      <c r="F48" s="13" t="n"/>
      <c r="G48" s="8" t="n"/>
      <c r="H48" s="14" t="n"/>
      <c r="I48" s="8" t="n"/>
      <c r="J48" s="8" t="n"/>
      <c r="K48" s="8" t="n"/>
      <c r="L48" s="8" t="n"/>
      <c r="M48" s="13" t="n"/>
    </row>
    <row r="49" ht="26" customHeight="1">
      <c r="A49" s="12" t="n"/>
      <c r="B49" s="11">
        <f>IF(ISNUMBER(D48),D48,"")</f>
        <v/>
      </c>
      <c r="C49" s="12" t="n"/>
      <c r="D49" s="11">
        <f>IF(AND(ISNUMBER(B49),ISNUMBER(C49)),B49+C49/1440,"")</f>
        <v/>
      </c>
      <c r="E49" s="3" t="n"/>
      <c r="F49" s="13" t="n"/>
      <c r="G49" s="8" t="n"/>
      <c r="H49" s="14" t="n"/>
      <c r="I49" s="8" t="n"/>
      <c r="J49" s="8" t="n"/>
      <c r="K49" s="8" t="n"/>
      <c r="L49" s="8" t="n"/>
      <c r="M49" s="13" t="n"/>
    </row>
    <row r="50" ht="26" customHeight="1">
      <c r="A50" s="12" t="n"/>
      <c r="B50" s="11">
        <f>IF(ISNUMBER(D49),D49,"")</f>
        <v/>
      </c>
      <c r="C50" s="12" t="n"/>
      <c r="D50" s="11">
        <f>IF(AND(ISNUMBER(B50),ISNUMBER(C50)),B50+C50/1440,"")</f>
        <v/>
      </c>
      <c r="E50" s="3" t="n"/>
      <c r="F50" s="13" t="n"/>
      <c r="G50" s="8" t="n"/>
      <c r="H50" s="14" t="n"/>
      <c r="I50" s="8" t="n"/>
      <c r="J50" s="8" t="n"/>
      <c r="K50" s="8" t="n"/>
      <c r="L50" s="8" t="n"/>
      <c r="M50" s="13" t="n"/>
    </row>
    <row r="51" ht="26" customHeight="1">
      <c r="A51" s="12" t="n"/>
      <c r="B51" s="11">
        <f>IF(ISNUMBER(D50),D50,"")</f>
        <v/>
      </c>
      <c r="C51" s="12" t="n"/>
      <c r="D51" s="11">
        <f>IF(AND(ISNUMBER(B51),ISNUMBER(C51)),B51+C51/1440,"")</f>
        <v/>
      </c>
      <c r="E51" s="3" t="n"/>
      <c r="F51" s="13" t="n"/>
      <c r="G51" s="8" t="n"/>
      <c r="H51" s="14" t="n"/>
      <c r="I51" s="8" t="n"/>
      <c r="J51" s="8" t="n"/>
      <c r="K51" s="8" t="n"/>
      <c r="L51" s="8" t="n"/>
      <c r="M51" s="13" t="n"/>
    </row>
    <row r="52" ht="26" customHeight="1">
      <c r="A52" s="12" t="n"/>
      <c r="B52" s="11">
        <f>IF(ISNUMBER(D51),D51,"")</f>
        <v/>
      </c>
      <c r="C52" s="12" t="n"/>
      <c r="D52" s="11">
        <f>IF(AND(ISNUMBER(B52),ISNUMBER(C52)),B52+C52/1440,"")</f>
        <v/>
      </c>
      <c r="E52" s="3" t="n"/>
      <c r="F52" s="13" t="n"/>
      <c r="G52" s="8" t="n"/>
      <c r="H52" s="14" t="n"/>
      <c r="I52" s="8" t="n"/>
      <c r="J52" s="8" t="n"/>
      <c r="K52" s="8" t="n"/>
      <c r="L52" s="8" t="n"/>
      <c r="M52" s="13" t="n"/>
    </row>
    <row r="53" ht="26" customHeight="1">
      <c r="A53" s="12" t="n"/>
      <c r="B53" s="11">
        <f>IF(ISNUMBER(D52),D52,"")</f>
        <v/>
      </c>
      <c r="C53" s="12" t="n"/>
      <c r="D53" s="11">
        <f>IF(AND(ISNUMBER(B53),ISNUMBER(C53)),B53+C53/1440,"")</f>
        <v/>
      </c>
      <c r="E53" s="3" t="n"/>
      <c r="F53" s="13" t="n"/>
      <c r="G53" s="8" t="n"/>
      <c r="H53" s="14" t="n"/>
      <c r="I53" s="8" t="n"/>
      <c r="J53" s="8" t="n"/>
      <c r="K53" s="8" t="n"/>
      <c r="L53" s="8" t="n"/>
      <c r="M53" s="13" t="n"/>
    </row>
    <row r="54" ht="26" customHeight="1">
      <c r="A54" s="12" t="n"/>
      <c r="B54" s="11">
        <f>IF(ISNUMBER(D53),D53,"")</f>
        <v/>
      </c>
      <c r="C54" s="12" t="n"/>
      <c r="D54" s="11">
        <f>IF(AND(ISNUMBER(B54),ISNUMBER(C54)),B54+C54/1440,"")</f>
        <v/>
      </c>
      <c r="E54" s="3" t="n"/>
      <c r="F54" s="13" t="n"/>
      <c r="G54" s="8" t="n"/>
      <c r="H54" s="14" t="n"/>
      <c r="I54" s="8" t="n"/>
      <c r="J54" s="8" t="n"/>
      <c r="K54" s="8" t="n"/>
      <c r="L54" s="8" t="n"/>
      <c r="M54" s="13" t="n"/>
    </row>
    <row r="55" ht="26" customHeight="1">
      <c r="A55" s="12" t="n"/>
      <c r="B55" s="11">
        <f>IF(ISNUMBER(D54),D54,"")</f>
        <v/>
      </c>
      <c r="C55" s="12" t="n"/>
      <c r="D55" s="11">
        <f>IF(AND(ISNUMBER(B55),ISNUMBER(C55)),B55+C55/1440,"")</f>
        <v/>
      </c>
      <c r="E55" s="3" t="n"/>
      <c r="F55" s="13" t="n"/>
      <c r="G55" s="8" t="n"/>
      <c r="H55" s="14" t="n"/>
      <c r="I55" s="8" t="n"/>
      <c r="J55" s="8" t="n"/>
      <c r="K55" s="8" t="n"/>
      <c r="L55" s="8" t="n"/>
      <c r="M55" s="13" t="n"/>
    </row>
    <row r="56" ht="26" customHeight="1">
      <c r="A56" s="12" t="n"/>
      <c r="B56" s="11">
        <f>IF(ISNUMBER(D55),D55,"")</f>
        <v/>
      </c>
      <c r="C56" s="12" t="n"/>
      <c r="D56" s="11">
        <f>IF(AND(ISNUMBER(B56),ISNUMBER(C56)),B56+C56/1440,"")</f>
        <v/>
      </c>
      <c r="E56" s="3" t="n"/>
      <c r="F56" s="13" t="n"/>
      <c r="G56" s="8" t="n"/>
      <c r="H56" s="14" t="n"/>
      <c r="I56" s="8" t="n"/>
      <c r="J56" s="8" t="n"/>
      <c r="K56" s="8" t="n"/>
      <c r="L56" s="8" t="n"/>
      <c r="M56" s="13" t="n"/>
    </row>
    <row r="57" ht="26" customHeight="1">
      <c r="A57" s="12" t="n"/>
      <c r="B57" s="11">
        <f>IF(ISNUMBER(D56),D56,"")</f>
        <v/>
      </c>
      <c r="C57" s="12" t="n"/>
      <c r="D57" s="11">
        <f>IF(AND(ISNUMBER(B57),ISNUMBER(C57)),B57+C57/1440,"")</f>
        <v/>
      </c>
      <c r="E57" s="3" t="n"/>
      <c r="F57" s="13" t="n"/>
      <c r="G57" s="8" t="n"/>
      <c r="H57" s="14" t="n"/>
      <c r="I57" s="8" t="n"/>
      <c r="J57" s="8" t="n"/>
      <c r="K57" s="8" t="n"/>
      <c r="L57" s="8" t="n"/>
      <c r="M57" s="13" t="n"/>
    </row>
    <row r="58" ht="26" customHeight="1">
      <c r="A58" s="12" t="n"/>
      <c r="B58" s="11">
        <f>IF(ISNUMBER(D57),D57,"")</f>
        <v/>
      </c>
      <c r="C58" s="12" t="n"/>
      <c r="D58" s="11">
        <f>IF(AND(ISNUMBER(B58),ISNUMBER(C58)),B58+C58/1440,"")</f>
        <v/>
      </c>
      <c r="E58" s="3" t="n"/>
      <c r="F58" s="13" t="n"/>
      <c r="G58" s="8" t="n"/>
      <c r="H58" s="14" t="n"/>
      <c r="I58" s="8" t="n"/>
      <c r="J58" s="8" t="n"/>
      <c r="K58" s="8" t="n"/>
      <c r="L58" s="8" t="n"/>
      <c r="M58" s="13" t="n"/>
    </row>
    <row r="59" ht="26" customHeight="1">
      <c r="A59" s="12" t="n"/>
      <c r="B59" s="11">
        <f>IF(ISNUMBER(D58),D58,"")</f>
        <v/>
      </c>
      <c r="C59" s="12" t="n"/>
      <c r="D59" s="11">
        <f>IF(AND(ISNUMBER(B59),ISNUMBER(C59)),B59+C59/1440,"")</f>
        <v/>
      </c>
      <c r="E59" s="3" t="n"/>
      <c r="F59" s="13" t="n"/>
      <c r="G59" s="8" t="n"/>
      <c r="H59" s="14" t="n"/>
      <c r="I59" s="8" t="n"/>
      <c r="J59" s="8" t="n"/>
      <c r="K59" s="8" t="n"/>
      <c r="L59" s="8" t="n"/>
      <c r="M59" s="13" t="n"/>
    </row>
    <row r="60" ht="26" customHeight="1">
      <c r="A60" s="12" t="n"/>
      <c r="B60" s="11">
        <f>IF(ISNUMBER(D59),D59,"")</f>
        <v/>
      </c>
      <c r="C60" s="12" t="n"/>
      <c r="D60" s="11">
        <f>IF(AND(ISNUMBER(B60),ISNUMBER(C60)),B60+C60/1440,"")</f>
        <v/>
      </c>
      <c r="E60" s="3" t="n"/>
      <c r="F60" s="13" t="n"/>
      <c r="G60" s="8" t="n"/>
      <c r="H60" s="14" t="n"/>
      <c r="I60" s="8" t="n"/>
      <c r="J60" s="8" t="n"/>
      <c r="K60" s="8" t="n"/>
      <c r="L60" s="8" t="n"/>
      <c r="M60" s="13" t="n"/>
    </row>
    <row r="61" ht="26" customHeight="1">
      <c r="A61" s="12" t="n"/>
      <c r="B61" s="11">
        <f>IF(ISNUMBER(D60),D60,"")</f>
        <v/>
      </c>
      <c r="C61" s="12" t="n"/>
      <c r="D61" s="11">
        <f>IF(AND(ISNUMBER(B61),ISNUMBER(C61)),B61+C61/1440,"")</f>
        <v/>
      </c>
      <c r="E61" s="3" t="n"/>
      <c r="F61" s="13" t="n"/>
      <c r="G61" s="8" t="n"/>
      <c r="H61" s="14" t="n"/>
      <c r="I61" s="8" t="n"/>
      <c r="J61" s="8" t="n"/>
      <c r="K61" s="8" t="n"/>
      <c r="L61" s="8" t="n"/>
      <c r="M61" s="13" t="n"/>
    </row>
    <row r="62" ht="26" customHeight="1">
      <c r="A62" s="12" t="n"/>
      <c r="B62" s="11">
        <f>IF(ISNUMBER(D61),D61,"")</f>
        <v/>
      </c>
      <c r="C62" s="12" t="n"/>
      <c r="D62" s="11">
        <f>IF(AND(ISNUMBER(B62),ISNUMBER(C62)),B62+C62/1440,"")</f>
        <v/>
      </c>
      <c r="E62" s="3" t="n"/>
      <c r="F62" s="13" t="n"/>
      <c r="G62" s="8" t="n"/>
      <c r="H62" s="14" t="n"/>
      <c r="I62" s="8" t="n"/>
      <c r="J62" s="8" t="n"/>
      <c r="K62" s="8" t="n"/>
      <c r="L62" s="8" t="n"/>
      <c r="M62" s="13" t="n"/>
    </row>
    <row r="64">
      <c r="A64" s="15" t="inlineStr">
        <is>
          <t>Durée totale</t>
        </is>
      </c>
      <c r="B64" s="16">
        <f>IF(AND(ISNUMBER($B$7),ISNUMBER(B17)),B17-$B$7,"")</f>
        <v/>
      </c>
      <c r="C64" s="17" t="n"/>
      <c r="D64" s="17" t="n"/>
      <c r="E64" s="17" t="n"/>
      <c r="F64" s="17" t="n"/>
      <c r="G64" s="17" t="n"/>
      <c r="H64" s="17" t="n"/>
      <c r="I64" s="17" t="n"/>
      <c r="J64" s="17" t="n"/>
      <c r="K64" s="17" t="n"/>
      <c r="L64" s="17" t="n"/>
      <c r="M64" s="17" t="n"/>
    </row>
    <row r="65">
      <c r="A65" s="2" t="inlineStr">
        <is>
          <t>Marge avant la fin impérative</t>
        </is>
      </c>
      <c r="B65" s="18">
        <f>IF(OR(NOT(ISNUMBER($B$8)),NOT(ISNUMBER(B17))),"",ROUND(($B$8-B17)*1440,0))</f>
        <v/>
      </c>
    </row>
  </sheetData>
  <mergeCells count="16">
    <mergeCell ref="C13:F13"/>
    <mergeCell ref="C18:F18"/>
    <mergeCell ref="C17:F17"/>
    <mergeCell ref="A1:M1"/>
    <mergeCell ref="B4:E4"/>
    <mergeCell ref="B6:E6"/>
    <mergeCell ref="C12:F12"/>
    <mergeCell ref="C16:F16"/>
    <mergeCell ref="A21:M21"/>
    <mergeCell ref="C15:F15"/>
    <mergeCell ref="B3:E3"/>
    <mergeCell ref="B2:E2"/>
    <mergeCell ref="B5:E5"/>
    <mergeCell ref="C19:F19"/>
    <mergeCell ref="C14:F14"/>
    <mergeCell ref="A10:M10"/>
  </mergeCells>
  <conditionalFormatting sqref="D23:D62">
    <cfRule type="expression" priority="1" dxfId="0" stopIfTrue="1">
      <formula>AND(ISNUMBER($B$8),ISNUMBER(D23),D23&gt;$B$8)</formula>
    </cfRule>
  </conditionalFormatting>
  <conditionalFormatting sqref="A23:M62">
    <cfRule type="expression" priority="2" dxfId="1" stopIfTrue="1">
      <formula>$M23="Modifié"</formula>
    </cfRule>
  </conditionalFormatting>
  <dataValidations count="1">
    <dataValidation sqref="M23:M62" showDropDown="0" showInputMessage="0" showErrorMessage="0" allowBlank="1" type="list">
      <formula1>"Brouillon,Validé,Modifié"</formula1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9" t="inlineStr">
        <is>
          <t>Mode d'emploi</t>
        </is>
      </c>
    </row>
    <row r="3" ht="30" customHeight="1">
      <c r="A3" s="20" t="inlineStr">
        <is>
          <t>Un conducteur (on dit aussi une conduite, ou un run of show) est le script minute par minute du jour J : qui fait quoi, où, à quelle heure, avec quel son, quelle lumière et quelle image.</t>
        </is>
      </c>
    </row>
    <row r="4" ht="30" customHeight="1">
      <c r="A4" s="20" t="inlineStr">
        <is>
          <t>Remplis l'en-tête une fois : événement, lieu, qui mène la conduite, et l'heure de début. 09:00 n'est qu'un exemple : change-la.</t>
        </is>
      </c>
    </row>
    <row r="5" ht="30" customHeight="1">
      <c r="A5" s="20" t="inlineStr">
        <is>
          <t>Trois heures clés se calculent seules : le début, la fin et la fin impérative. Les autres sont à saisir.</t>
        </is>
      </c>
    </row>
    <row r="6" ht="30" customHeight="1">
      <c r="A6" s="20" t="inlineStr">
        <is>
          <t>Le déroulé contient une quinzaine de séquences d'exemple, de l'accueil café aux remerciements. Remplace-les par les tiennes.</t>
        </is>
      </c>
    </row>
    <row r="7" ht="30" customHeight="1">
      <c r="A7" s="20" t="inlineStr">
        <is>
          <t>Remplis les durées dans l'ordre, du haut vers le bas. Une durée vide arrête le calcul de toutes les lignes suivantes, exprès : cela veut dire que cette séquence n'est pas encore chronométrée.</t>
        </is>
      </c>
    </row>
    <row r="8" ht="30" customHeight="1">
      <c r="A8" s="20" t="inlineStr">
        <is>
          <t>Le début et la fin se calculent à partir de la durée. Ne les écris pas à la main.</t>
        </is>
      </c>
    </row>
    <row r="9" ht="30" customHeight="1">
      <c r="A9" s="20" t="inlineStr">
        <is>
          <t>Passe une séquence en « Modifié » dès que tu la déplaces, plutôt que de changer l'heure sans rien dire : l'équipe lit la colonne Statut avant de lire l'horloge.</t>
        </is>
      </c>
    </row>
    <row r="10" ht="30" customHeight="1">
      <c r="A10" s="20" t="inlineStr">
        <is>
          <t>Si tu renseignes une heure de fin impérative, la case Fin de toute séquence qui finit après elle passe en rouge, et la marge en bas devient négative et rouge.</t>
        </is>
      </c>
    </row>
    <row r="11" ht="30" customHeight="1">
      <c r="A11" s="20" t="inlineStr">
        <is>
          <t>Écris les heures avec deux-points : 09:30, pas 9h30. Excel ne lit pas « 9h30 » comme une heure, et le calcul ne démarre pas.</t>
        </is>
      </c>
    </row>
    <row r="12" ht="30" customHeight="1">
      <c r="A12" s="20" t="inlineStr">
        <is>
          <t>Cette feuille ne gère pas un show qui passe minuit : sépare-le en deux feuilles, ou suis-le en minutes écoulées plutôt qu'en heure de l'horloge.</t>
        </is>
      </c>
    </row>
    <row r="13" ht="30" customHeight="1">
      <c r="A13" s="20" t="inlineStr">
        <is>
          <t>Imprime une version datée pour le jour même, et garde un fichier pour la répétition, distinct de celui du show.</t>
        </is>
      </c>
    </row>
    <row r="14" ht="22" customHeight="1">
      <c r="A14" s="21" t="inlineStr">
        <is>
          <t>L'article qui détaille la méthode : https://squena.com/fr/blog/conducteur-evenement?utm_source=modele-xlsx&amp;utm_medium=fichier&amp;utm_campaign=conducteur-evenement</t>
        </is>
      </c>
    </row>
    <row r="16" ht="22" customHeight="1">
      <c r="A16" s="22" t="inlineStr">
        <is>
          <t>Modèle offert par Squena, l'espace de travail des organisateurs d'événements — squena.com</t>
        </is>
      </c>
    </row>
  </sheetData>
  <hyperlinks>
    <hyperlink xmlns:r="http://schemas.openxmlformats.org/officeDocument/2006/relationships" ref="A14" r:id="rId1"/>
    <hyperlink xmlns:r="http://schemas.openxmlformats.org/officeDocument/2006/relationships" ref="A16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Conducteur d'événement (déroulé minute par minute)</dc:title>
  <dc:language>fr-FR</dc:language>
  <dcterms:created xsi:type="dcterms:W3CDTF">2026-09-28T00:00:00Z</dcterms:created>
  <dcterms:modified xsi:type="dcterms:W3CDTF">2026-09-28T00:00:00Z</dcterms:modified>
  <cp:lastModifiedBy>Squena</cp:lastModifiedBy>
</cp:coreProperties>
</file>