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n de commande" sheetId="1" state="visible" r:id="rId1"/>
    <sheet name="Échéancier" sheetId="2" state="visible" r:id="rId2"/>
    <sheet name="Mode d'emploi" sheetId="3" state="visible" r:id="rId3"/>
  </sheets>
  <definedNames>
    <definedName name="_xlnm.Print_Titles" localSheetId="0">'Bon de commande'!$1:$1</definedName>
    <definedName name="_xlnm.Print_Area" localSheetId="0">'Bon de commande'!$A$1:$G$43</definedName>
    <definedName name="_xlnm.Print_Titles" localSheetId="1">'Échéancier'!$6:$6</definedName>
    <definedName name="_xlnm.Print_Area" localSheetId="1">'Échéancier'!$A$1:$K$26</definedName>
    <definedName name="_xlnm.Print_Titles" localSheetId="2">'Mode d''emploi'!$1:$1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/mm/yyyy"/>
    <numFmt numFmtId="165" formatCode="#,##0.00 &quot;€&quot;;[Red]-#,##0.00 &quot;€&quot;;&quot;–&quot;"/>
    <numFmt numFmtId="166" formatCode="[=0.055]0.0%;0%"/>
    <numFmt numFmtId="167" formatCode="0.0%"/>
    <numFmt numFmtId="168" formatCode="yyyy-mm-dd h:mm:ss"/>
    <numFmt numFmtId="169" formatCode="0;-0;&quot;–&quot;"/>
  </numFmts>
  <fonts count="9">
    <font>
      <name val="Calibri"/>
      <family val="2"/>
      <color theme="1"/>
      <sz val="11"/>
      <scheme val="minor"/>
    </font>
    <font>
      <name val="Calibri"/>
      <b val="1"/>
      <color rgb="000D0B1F"/>
      <sz val="16"/>
    </font>
    <font>
      <name val="Calibri"/>
      <b val="1"/>
      <color rgb="000D0B1F"/>
      <sz val="12"/>
    </font>
    <font>
      <name val="Calibri"/>
      <b val="1"/>
      <color rgb="000D0B1F"/>
      <sz val="10"/>
    </font>
    <font>
      <name val="Calibri"/>
      <color rgb="000D0B1F"/>
      <sz val="10"/>
    </font>
    <font>
      <name val="Calibri"/>
      <b val="1"/>
      <color rgb="00FFFFFF"/>
      <sz val="10"/>
    </font>
    <font>
      <name val="Calibri"/>
      <color rgb="004A4763"/>
      <sz val="10"/>
    </font>
    <font>
      <name val="Calibri"/>
      <i val="1"/>
      <color rgb="004A4763"/>
      <sz val="9"/>
    </font>
    <font>
      <name val="Calibri"/>
      <i val="1"/>
      <color rgb="004D00FF"/>
      <sz val="9"/>
      <u val="single"/>
    </font>
  </fonts>
  <fills count="4">
    <fill>
      <patternFill/>
    </fill>
    <fill>
      <patternFill patternType="gray125"/>
    </fill>
    <fill>
      <patternFill patternType="solid">
        <fgColor rgb="00F6F4FF"/>
      </patternFill>
    </fill>
    <fill>
      <patternFill patternType="solid">
        <fgColor rgb="004D00FF"/>
      </patternFill>
    </fill>
  </fills>
  <borders count="3">
    <border>
      <left/>
      <right/>
      <top/>
      <bottom/>
      <diagonal/>
    </border>
    <border>
      <left style="thin">
        <color rgb="00E0DCF0"/>
      </left>
      <right style="thin">
        <color rgb="00E0DCF0"/>
      </right>
      <top style="thin">
        <color rgb="00E0DCF0"/>
      </top>
      <bottom style="thin">
        <color rgb="00E0DCF0"/>
      </bottom>
    </border>
    <border>
      <top style="thin">
        <color rgb="000D0B1F"/>
      </top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/>
    </xf>
    <xf numFmtId="164" fontId="4" fillId="2" borderId="1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left" vertical="center" wrapText="1"/>
    </xf>
    <xf numFmtId="165" fontId="4" fillId="2" borderId="1" applyAlignment="1" pivotButton="0" quotePrefix="0" xfId="0">
      <alignment horizontal="center" vertical="center"/>
    </xf>
    <xf numFmtId="166" fontId="4" fillId="2" borderId="1" applyAlignment="1" pivotButton="0" quotePrefix="0" xfId="0">
      <alignment horizontal="center" vertical="center"/>
    </xf>
    <xf numFmtId="165" fontId="6" fillId="0" borderId="0" applyAlignment="1" pivotButton="0" quotePrefix="0" xfId="0">
      <alignment horizontal="center" vertical="center"/>
    </xf>
    <xf numFmtId="166" fontId="6" fillId="0" borderId="0" applyAlignment="1" pivotButton="0" quotePrefix="0" xfId="0">
      <alignment horizontal="center" vertical="center"/>
    </xf>
    <xf numFmtId="0" fontId="3" fillId="0" borderId="2" applyAlignment="1" pivotButton="0" quotePrefix="0" xfId="0">
      <alignment horizontal="left" vertical="center"/>
    </xf>
    <xf numFmtId="0" fontId="0" fillId="0" borderId="2" pivotButton="0" quotePrefix="0" xfId="0"/>
    <xf numFmtId="165" fontId="3" fillId="0" borderId="2" applyAlignment="1" pivotButton="0" quotePrefix="0" xfId="0">
      <alignment horizontal="center" vertical="center"/>
    </xf>
    <xf numFmtId="167" fontId="4" fillId="2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165" fontId="3" fillId="0" borderId="0" applyAlignment="1" pivotButton="0" quotePrefix="0" xfId="0">
      <alignment horizontal="center" vertical="center"/>
    </xf>
    <xf numFmtId="1" fontId="4" fillId="2" borderId="1" applyAlignment="1" pivotButton="0" quotePrefix="0" xfId="0">
      <alignment horizontal="center" vertical="center"/>
    </xf>
    <xf numFmtId="164" fontId="6" fillId="0" borderId="0" applyAlignment="1" pivotButton="0" quotePrefix="0" xfId="0">
      <alignment horizontal="center" vertical="center"/>
    </xf>
    <xf numFmtId="169" fontId="6" fillId="0" borderId="0" applyAlignment="1" pivotButton="0" quotePrefix="0" xfId="0">
      <alignment horizontal="center" vertical="center"/>
    </xf>
    <xf numFmtId="0" fontId="1" fillId="0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7" fillId="0" borderId="0" pivotButton="0" quotePrefix="0" xfId="0"/>
  </cellXfs>
  <cellStyles count="1">
    <cellStyle name="Normal" xfId="0" builtinId="0" hidden="0"/>
  </cellStyles>
  <dxfs count="3">
    <dxf>
      <font>
        <name val="Calibri"/>
        <color rgb="008A3F06"/>
        <sz val="10"/>
      </font>
      <fill>
        <patternFill patternType="solid">
          <fgColor rgb="00FDF3E3"/>
          <bgColor rgb="00FDF3E3"/>
        </patternFill>
      </fill>
    </dxf>
    <dxf>
      <font>
        <name val="Calibri"/>
        <b val="1"/>
        <color rgb="00A11B11"/>
        <sz val="10"/>
      </font>
      <fill>
        <patternFill patternType="solid">
          <fgColor rgb="00FDECEB"/>
          <bgColor rgb="00FDECEB"/>
        </patternFill>
      </fill>
    </dxf>
    <dxf>
      <font>
        <name val="Calibri"/>
        <color rgb="00A11B11"/>
        <sz val="10"/>
      </font>
      <fill>
        <patternFill patternType="solid">
          <fgColor rgb="00FDECEB"/>
          <bgColor rgb="00FDEC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squena.com/fr/blog/bon-de-commande-prestataire?utm_source=modele-xlsx&amp;utm_medium=fichier&amp;utm_campaign=bon-de-commande-prestataire" TargetMode="External" Id="rId1" /><Relationship Type="http://schemas.openxmlformats.org/officeDocument/2006/relationships/hyperlink" Target="https://squena.com/fr/blog/bon-de-commande-prestataire?utm_source=modele-xlsx&amp;utm_medium=fichier&amp;utm_campaign=bon-de-commande-prestatair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8" customWidth="1" min="3" max="3"/>
    <col width="14" customWidth="1" min="4" max="4"/>
    <col width="18" customWidth="1" min="5" max="5"/>
    <col width="16" customWidth="1" min="6" max="6"/>
    <col width="18" customWidth="1" min="7" max="7"/>
    <col width="3" customWidth="1" min="8" max="8"/>
    <col width="14" customWidth="1" min="9" max="9"/>
  </cols>
  <sheetData>
    <row r="1" ht="28" customHeight="1">
      <c r="A1" s="1" t="inlineStr">
        <is>
          <t>Bon de commande à un prestataire</t>
        </is>
      </c>
    </row>
    <row r="2" ht="22" customHeight="1">
      <c r="A2" s="2" t="inlineStr">
        <is>
          <t>L'organisateur (celui qui commande et paie)</t>
        </is>
      </c>
    </row>
    <row r="3">
      <c r="A3" s="3" t="inlineStr">
        <is>
          <t>Raison sociale</t>
        </is>
      </c>
      <c r="B3" s="4" t="n"/>
      <c r="C3" s="4" t="n"/>
      <c r="D3" s="4" t="n"/>
      <c r="E3" s="4" t="n"/>
      <c r="F3" s="4" t="n"/>
      <c r="G3" s="4" t="n"/>
    </row>
    <row r="4">
      <c r="A4" s="3" t="inlineStr">
        <is>
          <t>Adresse</t>
        </is>
      </c>
      <c r="B4" s="4" t="n"/>
      <c r="C4" s="4" t="n"/>
      <c r="D4" s="4" t="n"/>
      <c r="E4" s="4" t="n"/>
      <c r="F4" s="4" t="n"/>
      <c r="G4" s="4" t="n"/>
    </row>
    <row r="5">
      <c r="A5" s="3" t="inlineStr">
        <is>
          <t>SIRET</t>
        </is>
      </c>
      <c r="B5" s="5" t="n"/>
    </row>
    <row r="6">
      <c r="A6" s="3" t="inlineStr">
        <is>
          <t>Contact (nom, e-mail, téléphone)</t>
        </is>
      </c>
      <c r="B6" s="4" t="n"/>
      <c r="C6" s="4" t="n"/>
      <c r="D6" s="4" t="n"/>
      <c r="E6" s="4" t="n"/>
      <c r="F6" s="4" t="n"/>
      <c r="G6" s="4" t="n"/>
    </row>
    <row r="7" ht="22" customHeight="1">
      <c r="A7" s="2" t="inlineStr">
        <is>
          <t>Le prestataire</t>
        </is>
      </c>
    </row>
    <row r="8">
      <c r="A8" s="3" t="inlineStr">
        <is>
          <t>Raison sociale</t>
        </is>
      </c>
      <c r="B8" s="4" t="n"/>
      <c r="C8" s="4" t="n"/>
      <c r="D8" s="4" t="n"/>
      <c r="E8" s="4" t="n"/>
      <c r="F8" s="4" t="n"/>
      <c r="G8" s="4" t="n"/>
    </row>
    <row r="9">
      <c r="A9" s="3" t="inlineStr">
        <is>
          <t>Adresse</t>
        </is>
      </c>
      <c r="B9" s="4" t="n"/>
      <c r="C9" s="4" t="n"/>
      <c r="D9" s="4" t="n"/>
      <c r="E9" s="4" t="n"/>
      <c r="F9" s="4" t="n"/>
      <c r="G9" s="4" t="n"/>
    </row>
    <row r="10">
      <c r="A10" s="3" t="inlineStr">
        <is>
          <t>SIRET</t>
        </is>
      </c>
      <c r="B10" s="5" t="n"/>
    </row>
    <row r="11" ht="22" customHeight="1">
      <c r="A11" s="2" t="inlineStr">
        <is>
          <t>L'événement et le devis accepté</t>
        </is>
      </c>
    </row>
    <row r="12">
      <c r="A12" s="3" t="inlineStr">
        <is>
          <t>Événement</t>
        </is>
      </c>
      <c r="B12" s="4" t="n"/>
      <c r="C12" s="4" t="n"/>
      <c r="D12" s="4" t="n"/>
      <c r="E12" s="4" t="n"/>
      <c r="F12" s="4" t="n"/>
      <c r="G12" s="4" t="n"/>
    </row>
    <row r="13">
      <c r="A13" s="3" t="inlineStr">
        <is>
          <t>Date de l'événement</t>
        </is>
      </c>
      <c r="B13" s="6" t="n"/>
    </row>
    <row r="14">
      <c r="A14" s="3" t="inlineStr">
        <is>
          <t>Lieu</t>
        </is>
      </c>
      <c r="B14" s="4" t="n"/>
      <c r="C14" s="4" t="n"/>
      <c r="D14" s="4" t="n"/>
      <c r="E14" s="4" t="n"/>
      <c r="F14" s="4" t="n"/>
      <c r="G14" s="4" t="n"/>
    </row>
    <row r="15">
      <c r="A15" s="3" t="inlineStr">
        <is>
          <t>N° du devis accepté</t>
        </is>
      </c>
      <c r="B15" s="5" t="n"/>
    </row>
    <row r="16">
      <c r="A16" s="3" t="inlineStr">
        <is>
          <t>Date du devis</t>
        </is>
      </c>
      <c r="B16" s="6" t="n"/>
    </row>
    <row r="17" ht="30" customHeight="1">
      <c r="A17" s="3" t="inlineStr">
        <is>
          <t>N° du bon de commande (à reporter sur la facture)</t>
        </is>
      </c>
      <c r="B17" s="5" t="n"/>
    </row>
    <row r="18" ht="22" customHeight="1">
      <c r="A18" s="2" t="inlineStr">
        <is>
          <t>Ce qui est commandé</t>
        </is>
      </c>
    </row>
    <row r="19" ht="30" customHeight="1">
      <c r="A19" s="7" t="inlineStr">
        <is>
          <t>Désignation</t>
        </is>
      </c>
      <c r="B19" s="7" t="inlineStr">
        <is>
          <t>Quantité</t>
        </is>
      </c>
      <c r="C19" s="7" t="inlineStr">
        <is>
          <t>Prix unitaire HT</t>
        </is>
      </c>
      <c r="D19" s="7" t="inlineStr">
        <is>
          <t>Taux de TVA</t>
        </is>
      </c>
      <c r="E19" s="7" t="inlineStr">
        <is>
          <t>Total HT</t>
        </is>
      </c>
      <c r="F19" s="7" t="inlineStr">
        <is>
          <t>TVA</t>
        </is>
      </c>
      <c r="G19" s="7" t="inlineStr">
        <is>
          <t>Total TTC</t>
        </is>
      </c>
      <c r="I19" s="8" t="inlineStr">
        <is>
          <t>Taux proposés</t>
        </is>
      </c>
    </row>
    <row r="20" ht="22" customHeight="1">
      <c r="A20" s="9" t="inlineStr">
        <is>
          <t>Cocktail dînatoire, 150 personnes</t>
        </is>
      </c>
      <c r="B20" s="5" t="n">
        <v>150</v>
      </c>
      <c r="C20" s="10" t="n">
        <v>38</v>
      </c>
      <c r="D20" s="11" t="n">
        <v>0.1</v>
      </c>
      <c r="E20" s="12">
        <f>IF(AND(ISNUMBER(B20),ISNUMBER(C20)),ROUND(B20*C20,2),"")</f>
        <v/>
      </c>
      <c r="F20" s="12">
        <f>IF(ISNUMBER(E20),ROUND(E20*N(D20),2),"")</f>
        <v/>
      </c>
      <c r="G20" s="12">
        <f>IF(ISNUMBER(E20),E20+F20,"")</f>
        <v/>
      </c>
      <c r="I20" s="13" t="n">
        <v>0.2</v>
      </c>
    </row>
    <row r="21" ht="22" customHeight="1">
      <c r="A21" s="9" t="inlineStr">
        <is>
          <t>Service et vaisselle</t>
        </is>
      </c>
      <c r="B21" s="5" t="n">
        <v>1</v>
      </c>
      <c r="C21" s="10" t="n">
        <v>900</v>
      </c>
      <c r="D21" s="11" t="n">
        <v>0.1</v>
      </c>
      <c r="E21" s="12">
        <f>IF(AND(ISNUMBER(B21),ISNUMBER(C21)),ROUND(B21*C21,2),"")</f>
        <v/>
      </c>
      <c r="F21" s="12">
        <f>IF(ISNUMBER(E21),ROUND(E21*N(D21),2),"")</f>
        <v/>
      </c>
      <c r="G21" s="12">
        <f>IF(ISNUMBER(E21),E21+F21,"")</f>
        <v/>
      </c>
      <c r="I21" s="13" t="n">
        <v>0.1</v>
      </c>
    </row>
    <row r="22" ht="22" customHeight="1">
      <c r="A22" s="9" t="inlineStr">
        <is>
          <t>Location de mange-debout</t>
        </is>
      </c>
      <c r="B22" s="5" t="n">
        <v>20</v>
      </c>
      <c r="C22" s="10" t="n">
        <v>25</v>
      </c>
      <c r="D22" s="11" t="n">
        <v>0.2</v>
      </c>
      <c r="E22" s="12">
        <f>IF(AND(ISNUMBER(B22),ISNUMBER(C22)),ROUND(B22*C22,2),"")</f>
        <v/>
      </c>
      <c r="F22" s="12">
        <f>IF(ISNUMBER(E22),ROUND(E22*N(D22),2),"")</f>
        <v/>
      </c>
      <c r="G22" s="12">
        <f>IF(ISNUMBER(E22),E22+F22,"")</f>
        <v/>
      </c>
      <c r="I22" s="13" t="n">
        <v>0.055</v>
      </c>
    </row>
    <row r="23" ht="22" customHeight="1">
      <c r="A23" s="9" t="n"/>
      <c r="B23" s="5" t="n"/>
      <c r="C23" s="10" t="n"/>
      <c r="D23" s="11" t="n"/>
      <c r="E23" s="12">
        <f>IF(AND(ISNUMBER(B23),ISNUMBER(C23)),ROUND(B23*C23,2),"")</f>
        <v/>
      </c>
      <c r="F23" s="12">
        <f>IF(ISNUMBER(E23),ROUND(E23*N(D23),2),"")</f>
        <v/>
      </c>
      <c r="G23" s="12">
        <f>IF(ISNUMBER(E23),E23+F23,"")</f>
        <v/>
      </c>
      <c r="I23" s="13" t="n">
        <v>0</v>
      </c>
    </row>
    <row r="24" ht="22" customHeight="1">
      <c r="A24" s="9" t="n"/>
      <c r="B24" s="5" t="n"/>
      <c r="C24" s="10" t="n"/>
      <c r="D24" s="11" t="n"/>
      <c r="E24" s="12">
        <f>IF(AND(ISNUMBER(B24),ISNUMBER(C24)),ROUND(B24*C24,2),"")</f>
        <v/>
      </c>
      <c r="F24" s="12">
        <f>IF(ISNUMBER(E24),ROUND(E24*N(D24),2),"")</f>
        <v/>
      </c>
      <c r="G24" s="12">
        <f>IF(ISNUMBER(E24),E24+F24,"")</f>
        <v/>
      </c>
    </row>
    <row r="25" ht="22" customHeight="1">
      <c r="A25" s="9" t="n"/>
      <c r="B25" s="5" t="n"/>
      <c r="C25" s="10" t="n"/>
      <c r="D25" s="11" t="n"/>
      <c r="E25" s="12">
        <f>IF(AND(ISNUMBER(B25),ISNUMBER(C25)),ROUND(B25*C25,2),"")</f>
        <v/>
      </c>
      <c r="F25" s="12">
        <f>IF(ISNUMBER(E25),ROUND(E25*N(D25),2),"")</f>
        <v/>
      </c>
      <c r="G25" s="12">
        <f>IF(ISNUMBER(E25),E25+F25,"")</f>
        <v/>
      </c>
    </row>
    <row r="26" ht="22" customHeight="1">
      <c r="A26" s="9" t="n"/>
      <c r="B26" s="5" t="n"/>
      <c r="C26" s="10" t="n"/>
      <c r="D26" s="11" t="n"/>
      <c r="E26" s="12">
        <f>IF(AND(ISNUMBER(B26),ISNUMBER(C26)),ROUND(B26*C26,2),"")</f>
        <v/>
      </c>
      <c r="F26" s="12">
        <f>IF(ISNUMBER(E26),ROUND(E26*N(D26),2),"")</f>
        <v/>
      </c>
      <c r="G26" s="12">
        <f>IF(ISNUMBER(E26),E26+F26,"")</f>
        <v/>
      </c>
    </row>
    <row r="27" ht="22" customHeight="1">
      <c r="A27" s="9" t="n"/>
      <c r="B27" s="5" t="n"/>
      <c r="C27" s="10" t="n"/>
      <c r="D27" s="11" t="n"/>
      <c r="E27" s="12">
        <f>IF(AND(ISNUMBER(B27),ISNUMBER(C27)),ROUND(B27*C27,2),"")</f>
        <v/>
      </c>
      <c r="F27" s="12">
        <f>IF(ISNUMBER(E27),ROUND(E27*N(D27),2),"")</f>
        <v/>
      </c>
      <c r="G27" s="12">
        <f>IF(ISNUMBER(E27),E27+F27,"")</f>
        <v/>
      </c>
    </row>
    <row r="28" ht="22" customHeight="1">
      <c r="A28" s="9" t="n"/>
      <c r="B28" s="5" t="n"/>
      <c r="C28" s="10" t="n"/>
      <c r="D28" s="11" t="n"/>
      <c r="E28" s="12">
        <f>IF(AND(ISNUMBER(B28),ISNUMBER(C28)),ROUND(B28*C28,2),"")</f>
        <v/>
      </c>
      <c r="F28" s="12">
        <f>IF(ISNUMBER(E28),ROUND(E28*N(D28),2),"")</f>
        <v/>
      </c>
      <c r="G28" s="12">
        <f>IF(ISNUMBER(E28),E28+F28,"")</f>
        <v/>
      </c>
    </row>
    <row r="29" ht="22" customHeight="1">
      <c r="A29" s="9" t="n"/>
      <c r="B29" s="5" t="n"/>
      <c r="C29" s="10" t="n"/>
      <c r="D29" s="11" t="n"/>
      <c r="E29" s="12">
        <f>IF(AND(ISNUMBER(B29),ISNUMBER(C29)),ROUND(B29*C29,2),"")</f>
        <v/>
      </c>
      <c r="F29" s="12">
        <f>IF(ISNUMBER(E29),ROUND(E29*N(D29),2),"")</f>
        <v/>
      </c>
      <c r="G29" s="12">
        <f>IF(ISNUMBER(E29),E29+F29,"")</f>
        <v/>
      </c>
    </row>
    <row r="30">
      <c r="A30" s="14" t="inlineStr">
        <is>
          <t>Totaux</t>
        </is>
      </c>
      <c r="B30" s="15" t="n"/>
      <c r="C30" s="15" t="n"/>
      <c r="D30" s="15" t="n"/>
      <c r="E30" s="16">
        <f>SUM(E20:E29)</f>
        <v/>
      </c>
      <c r="F30" s="16">
        <f>SUM(F20:F29)</f>
        <v/>
      </c>
      <c r="G30" s="16">
        <f>SUM(G20:G29)</f>
        <v/>
      </c>
    </row>
    <row r="32" ht="22" customHeight="1">
      <c r="A32" s="2" t="inlineStr">
        <is>
          <t>Acompte et solde</t>
        </is>
      </c>
    </row>
    <row r="33">
      <c r="A33" s="3" t="inlineStr">
        <is>
          <t>Acompte (% du total TTC)</t>
        </is>
      </c>
      <c r="B33" s="17" t="n"/>
    </row>
    <row r="34">
      <c r="A34" s="18" t="inlineStr">
        <is>
          <t>Montant de l'acompte TTC</t>
        </is>
      </c>
      <c r="B34" s="19">
        <f>IF(AND(ISNUMBER(B33),ISNUMBER(G30)),ROUND(G30*B33,2),"")</f>
        <v/>
      </c>
    </row>
    <row r="35">
      <c r="A35" s="3" t="inlineStr">
        <is>
          <t>Échéance de l'acompte</t>
        </is>
      </c>
      <c r="B35" s="6" t="n"/>
    </row>
    <row r="36">
      <c r="A36" s="18" t="inlineStr">
        <is>
          <t>Solde TTC</t>
        </is>
      </c>
      <c r="B36" s="19">
        <f>IF(G30=0,"",G30-N(B34))</f>
        <v/>
      </c>
    </row>
    <row r="37" ht="22" customHeight="1">
      <c r="A37" s="2" t="inlineStr">
        <is>
          <t>Paiement et facturation</t>
        </is>
      </c>
    </row>
    <row r="38">
      <c r="A38" s="3" t="inlineStr">
        <is>
          <t>Délai de paiement convenu</t>
        </is>
      </c>
      <c r="B38" s="4" t="n"/>
      <c r="C38" s="4" t="n"/>
      <c r="D38" s="4" t="n"/>
      <c r="E38" s="4" t="n"/>
      <c r="F38" s="4" t="n"/>
      <c r="G38" s="4" t="n"/>
    </row>
    <row r="39">
      <c r="A39" s="3" t="inlineStr">
        <is>
          <t>Nombre de jours si « Autre »</t>
        </is>
      </c>
      <c r="B39" s="20" t="n"/>
    </row>
    <row r="40">
      <c r="A40" s="3" t="inlineStr">
        <is>
          <t>Adresse de facturation</t>
        </is>
      </c>
      <c r="B40" s="4" t="n"/>
      <c r="C40" s="4" t="n"/>
      <c r="D40" s="4" t="n"/>
      <c r="E40" s="4" t="n"/>
      <c r="F40" s="4" t="n"/>
      <c r="G40" s="4" t="n"/>
    </row>
    <row r="41" ht="22" customHeight="1">
      <c r="A41" s="2" t="inlineStr">
        <is>
          <t>Signatures</t>
        </is>
      </c>
    </row>
    <row r="42" ht="48" customHeight="1">
      <c r="A42" s="3" t="inlineStr">
        <is>
          <t>Pour l'organisateur : nom, date, signature</t>
        </is>
      </c>
      <c r="B42" s="4" t="n"/>
      <c r="C42" s="4" t="n"/>
      <c r="D42" s="4" t="n"/>
      <c r="E42" s="4" t="n"/>
      <c r="F42" s="4" t="n"/>
      <c r="G42" s="4" t="n"/>
    </row>
    <row r="43" ht="48" customHeight="1">
      <c r="A43" s="3" t="inlineStr">
        <is>
          <t>Pour le prestataire : nom, date, signature</t>
        </is>
      </c>
      <c r="B43" s="4" t="n"/>
      <c r="C43" s="4" t="n"/>
      <c r="D43" s="4" t="n"/>
      <c r="E43" s="4" t="n"/>
      <c r="F43" s="4" t="n"/>
      <c r="G43" s="4" t="n"/>
    </row>
  </sheetData>
  <mergeCells count="19">
    <mergeCell ref="A32:G32"/>
    <mergeCell ref="B42:G42"/>
    <mergeCell ref="B14:G14"/>
    <mergeCell ref="B8:G8"/>
    <mergeCell ref="B38:G38"/>
    <mergeCell ref="B9:G9"/>
    <mergeCell ref="B40:G40"/>
    <mergeCell ref="A11:G11"/>
    <mergeCell ref="B6:G6"/>
    <mergeCell ref="A1:G1"/>
    <mergeCell ref="B4:G4"/>
    <mergeCell ref="A7:G7"/>
    <mergeCell ref="A41:G41"/>
    <mergeCell ref="A37:G37"/>
    <mergeCell ref="B3:G3"/>
    <mergeCell ref="A18:G18"/>
    <mergeCell ref="A2:G2"/>
    <mergeCell ref="B43:G43"/>
    <mergeCell ref="B12:G12"/>
  </mergeCells>
  <conditionalFormatting sqref="D20:D29">
    <cfRule type="expression" priority="1" dxfId="0" stopIfTrue="0">
      <formula>AND(ISNUMBER($E20),NOT(ISNUMBER($D20)))</formula>
    </cfRule>
  </conditionalFormatting>
  <dataValidations count="7">
    <dataValidation sqref="D20:D29" showDropDown="0" showInputMessage="0" showErrorMessage="1" allowBlank="1" errorTitle="Valeur non prévue" error="Choisis une valeur dans la liste." type="list" errorStyle="stop">
      <formula1>$I$20:$I$23</formula1>
    </dataValidation>
    <dataValidation sqref="B33" showDropDown="0" showInputMessage="0" showErrorMessage="1" allowBlank="1" errorTitle="Valeur non prévue" error="Saisis un pourcentage entre 0 % et 100 %." type="decimal" errorStyle="stop" operator="between">
      <formula1>0</formula1>
      <formula2>1</formula2>
    </dataValidation>
    <dataValidation sqref="B38" showDropDown="0" showInputMessage="0" showErrorMessage="1" allowBlank="1" errorTitle="Valeur non prévue" error="Choisis une valeur dans la liste." type="list" errorStyle="stop">
      <formula1>"30 jours après exécution (défaut),60 jours date de facture,45 jours fin de mois (fin du mois, puis 45 j),45 jours fin de mois (45 j, puis fin du mois),À réception,Autre : nombre de jours"</formula1>
    </dataValidation>
    <dataValidation sqref="B39" showDropDown="0" showInputMessage="0" showErrorMessage="1" allowBlank="1" errorTitle="Valeur non prévue" error="Saisis un nombre dans les bornes prévues." type="whole" errorStyle="stop" operator="between">
      <formula1>0</formula1>
      <formula2>365</formula2>
    </dataValidation>
    <dataValidation sqref="B13" showDropDown="0" showInputMessage="0" showErrorMessage="1" allowBlank="1" errorTitle="Valeur non prévue" error="Saisis une vraie date (jj/mm/aaaa)." type="date" errorStyle="stop" operator="between">
      <formula1>36526</formula1>
      <formula2>73415</formula2>
    </dataValidation>
    <dataValidation sqref="B16" showDropDown="0" showInputMessage="0" showErrorMessage="1" allowBlank="1" errorTitle="Valeur non prévue" error="Saisis une vraie date (jj/mm/aaaa)." type="date" errorStyle="stop" operator="between">
      <formula1>36526</formula1>
      <formula2>73415</formula2>
    </dataValidation>
    <dataValidation sqref="B35" showDropDown="0" showInputMessage="0" showErrorMessage="1" allowBlank="1" errorTitle="Valeur non prévue" error="Saisis une vraie date (jj/mm/aaaa)." type="date" errorStyle="stop" operator="between">
      <formula1>36526</formula1>
      <formula2>73415</formula2>
    </dataValidation>
  </dataValidations>
  <pageMargins left="0.4" right="0.4" top="0.5" bottom="0.5" header="0.2" footer="0.2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6" customWidth="1" min="4" max="4"/>
    <col width="14" customWidth="1" min="5" max="5"/>
    <col width="17" customWidth="1" min="6" max="6"/>
    <col width="46" customWidth="1" min="7" max="7"/>
    <col width="10" customWidth="1" min="8" max="8"/>
    <col width="14" customWidth="1" min="9" max="9"/>
    <col width="14" customWidth="1" min="10" max="10"/>
    <col width="12" customWidth="1" min="11" max="11"/>
  </cols>
  <sheetData>
    <row r="1" ht="28" customHeight="1">
      <c r="A1" s="1" t="inlineStr">
        <is>
          <t>Échéancier des paiements aux prestataires</t>
        </is>
      </c>
    </row>
    <row r="2">
      <c r="A2" s="18" t="inlineStr">
        <is>
          <t>À payer (TTC)</t>
        </is>
      </c>
      <c r="B2" s="19">
        <f>SUM($C$7:$C$26)-SUMIFS($C$7:$C$26,$J$7:$J$26,"&gt;0")</f>
        <v/>
      </c>
      <c r="E2" s="18" t="inlineStr">
        <is>
          <t>Alerte ambre : jours avant l'échéance</t>
        </is>
      </c>
      <c r="H2" s="20" t="n">
        <v>7</v>
      </c>
    </row>
    <row r="3">
      <c r="A3" s="18" t="inlineStr">
        <is>
          <t>Payé (TTC)</t>
        </is>
      </c>
      <c r="B3" s="19">
        <f>SUMIFS($C$7:$C$26,$J$7:$J$26,"&gt;0")</f>
        <v/>
      </c>
    </row>
    <row r="4">
      <c r="A4" s="18" t="inlineStr">
        <is>
          <t>En retard (TTC)</t>
        </is>
      </c>
      <c r="B4" s="19">
        <f>SUMIFS($C$7:$C$26,$I$7:$I$26,"&lt;"&amp;TODAY())-SUMIFS($C$7:$C$26,$I$7:$I$26,"&lt;"&amp;TODAY(),$J$7:$J$26,"&gt;0")</f>
        <v/>
      </c>
    </row>
    <row r="5" ht="8" customHeight="1"/>
    <row r="6" ht="46" customHeight="1">
      <c r="A6" s="7" t="inlineStr">
        <is>
          <t>Prestataire</t>
        </is>
      </c>
      <c r="B6" s="7" t="inlineStr">
        <is>
          <t>Objet</t>
        </is>
      </c>
      <c r="C6" s="7" t="inlineStr">
        <is>
          <t>Montant TTC</t>
        </is>
      </c>
      <c r="D6" s="7" t="inlineStr">
        <is>
          <t>N° de facture</t>
        </is>
      </c>
      <c r="E6" s="7" t="inlineStr">
        <is>
          <t>Date de la facture</t>
        </is>
      </c>
      <c r="F6" s="7" t="inlineStr">
        <is>
          <t>Date d'exécution de la prestation</t>
        </is>
      </c>
      <c r="G6" s="7" t="inlineStr">
        <is>
          <t>Délai</t>
        </is>
      </c>
      <c r="H6" s="7" t="inlineStr">
        <is>
          <t>Jours (si Autre)</t>
        </is>
      </c>
      <c r="I6" s="7" t="inlineStr">
        <is>
          <t>Échéance</t>
        </is>
      </c>
      <c r="J6" s="7" t="inlineStr">
        <is>
          <t>Payé le</t>
        </is>
      </c>
      <c r="K6" s="7" t="inlineStr">
        <is>
          <t>Jours de retard</t>
        </is>
      </c>
    </row>
    <row r="7" ht="24" customHeight="1">
      <c r="A7" s="9" t="inlineStr">
        <is>
          <t>Maison Clavel Traiteur</t>
        </is>
      </c>
      <c r="B7" s="5" t="inlineStr">
        <is>
          <t>Acompte</t>
        </is>
      </c>
      <c r="C7" s="10" t="n">
        <v>2358</v>
      </c>
      <c r="D7" s="5" t="inlineStr">
        <is>
          <t>FA-2026-118</t>
        </is>
      </c>
      <c r="E7" s="6" t="n">
        <v>46309</v>
      </c>
      <c r="F7" s="6" t="n"/>
      <c r="G7" s="5" t="inlineStr">
        <is>
          <t>À réception</t>
        </is>
      </c>
      <c r="H7" s="20" t="n"/>
      <c r="I7" s="21">
        <f>IF(OR($G7="30 jours après exécution (défaut)",$G7=""),IF(ISNUMBER($F7),$F7+30,""),IF($G7="60 jours date de facture",IF(ISNUMBER($E7),$E7+60,""),IF($G7="45 jours fin de mois (fin du mois, puis 45 j)",IF(ISNUMBER($E7),EOMONTH($E7,0)+45,""),IF($G7="45 jours fin de mois (45 j, puis fin du mois)",IF(ISNUMBER($E7),EOMONTH($E7+45,0),""),IF($G7="À réception",IF(ISNUMBER($E7),$E7,""),IF($G7="Autre : nombre de jours",IF(AND(ISNUMBER($E7),ISNUMBER($H7)),$E7+$H7,""),""))))))</f>
        <v/>
      </c>
      <c r="J7" s="6" t="n"/>
      <c r="K7" s="22">
        <f>IF(NOT(ISNUMBER($I7)),"",IF(ISNUMBER($J7),MAX(0,$J7-$I7),MAX(0,TODAY()-$I7)))</f>
        <v/>
      </c>
    </row>
    <row r="8" ht="24" customHeight="1">
      <c r="A8" s="9" t="inlineStr">
        <is>
          <t>Maison Clavel Traiteur</t>
        </is>
      </c>
      <c r="B8" s="5" t="inlineStr">
        <is>
          <t>Solde</t>
        </is>
      </c>
      <c r="C8" s="10" t="n">
        <v>5502</v>
      </c>
      <c r="D8" s="5" t="inlineStr">
        <is>
          <t>FA-2026-141</t>
        </is>
      </c>
      <c r="E8" s="6" t="n">
        <v>46342</v>
      </c>
      <c r="F8" s="6" t="n">
        <v>46338</v>
      </c>
      <c r="G8" s="5" t="inlineStr">
        <is>
          <t>30 jours après exécution (défaut)</t>
        </is>
      </c>
      <c r="H8" s="20" t="n"/>
      <c r="I8" s="21">
        <f>IF(OR($G8="30 jours après exécution (défaut)",$G8=""),IF(ISNUMBER($F8),$F8+30,""),IF($G8="60 jours date de facture",IF(ISNUMBER($E8),$E8+60,""),IF($G8="45 jours fin de mois (fin du mois, puis 45 j)",IF(ISNUMBER($E8),EOMONTH($E8,0)+45,""),IF($G8="45 jours fin de mois (45 j, puis fin du mois)",IF(ISNUMBER($E8),EOMONTH($E8+45,0),""),IF($G8="À réception",IF(ISNUMBER($E8),$E8,""),IF($G8="Autre : nombre de jours",IF(AND(ISNUMBER($E8),ISNUMBER($H8)),$E8+$H8,""),""))))))</f>
        <v/>
      </c>
      <c r="J8" s="6" t="n"/>
      <c r="K8" s="22">
        <f>IF(NOT(ISNUMBER($I8)),"",IF(ISNUMBER($J8),MAX(0,$J8-$I8),MAX(0,TODAY()-$I8)))</f>
        <v/>
      </c>
    </row>
    <row r="9" ht="24" customHeight="1">
      <c r="A9" s="9" t="inlineStr">
        <is>
          <t>Sono Régie Nord</t>
        </is>
      </c>
      <c r="B9" s="5" t="inlineStr">
        <is>
          <t>Solde</t>
        </is>
      </c>
      <c r="C9" s="10" t="n">
        <v>1800</v>
      </c>
      <c r="D9" s="5" t="inlineStr">
        <is>
          <t>2026-0457</t>
        </is>
      </c>
      <c r="E9" s="6" t="n">
        <v>46339</v>
      </c>
      <c r="F9" s="6" t="n">
        <v>46338</v>
      </c>
      <c r="G9" s="5" t="inlineStr">
        <is>
          <t>Autre : nombre de jours</t>
        </is>
      </c>
      <c r="H9" s="20" t="n">
        <v>21</v>
      </c>
      <c r="I9" s="21">
        <f>IF(OR($G9="30 jours après exécution (défaut)",$G9=""),IF(ISNUMBER($F9),$F9+30,""),IF($G9="60 jours date de facture",IF(ISNUMBER($E9),$E9+60,""),IF($G9="45 jours fin de mois (fin du mois, puis 45 j)",IF(ISNUMBER($E9),EOMONTH($E9,0)+45,""),IF($G9="45 jours fin de mois (45 j, puis fin du mois)",IF(ISNUMBER($E9),EOMONTH($E9+45,0),""),IF($G9="À réception",IF(ISNUMBER($E9),$E9,""),IF($G9="Autre : nombre de jours",IF(AND(ISNUMBER($E9),ISNUMBER($H9)),$E9+$H9,""),""))))))</f>
        <v/>
      </c>
      <c r="J9" s="6" t="n"/>
      <c r="K9" s="22">
        <f>IF(NOT(ISNUMBER($I9)),"",IF(ISNUMBER($J9),MAX(0,$J9-$I9),MAX(0,TODAY()-$I9)))</f>
        <v/>
      </c>
    </row>
    <row r="10" ht="24" customHeight="1">
      <c r="A10" s="9" t="inlineStr">
        <is>
          <t>Vigie Sécurité</t>
        </is>
      </c>
      <c r="B10" s="5" t="inlineStr">
        <is>
          <t>Solde</t>
        </is>
      </c>
      <c r="C10" s="10" t="n">
        <v>960</v>
      </c>
      <c r="D10" s="5" t="inlineStr">
        <is>
          <t>VS-3321</t>
        </is>
      </c>
      <c r="E10" s="6" t="n">
        <v>46339</v>
      </c>
      <c r="F10" s="6" t="n">
        <v>46338</v>
      </c>
      <c r="G10" s="5" t="inlineStr">
        <is>
          <t>45 jours fin de mois (45 j, puis fin du mois)</t>
        </is>
      </c>
      <c r="H10" s="20" t="n"/>
      <c r="I10" s="21">
        <f>IF(OR($G10="30 jours après exécution (défaut)",$G10=""),IF(ISNUMBER($F10),$F10+30,""),IF($G10="60 jours date de facture",IF(ISNUMBER($E10),$E10+60,""),IF($G10="45 jours fin de mois (fin du mois, puis 45 j)",IF(ISNUMBER($E10),EOMONTH($E10,0)+45,""),IF($G10="45 jours fin de mois (45 j, puis fin du mois)",IF(ISNUMBER($E10),EOMONTH($E10+45,0),""),IF($G10="À réception",IF(ISNUMBER($E10),$E10,""),IF($G10="Autre : nombre de jours",IF(AND(ISNUMBER($E10),ISNUMBER($H10)),$E10+$H10,""),""))))))</f>
        <v/>
      </c>
      <c r="J10" s="6" t="n"/>
      <c r="K10" s="22">
        <f>IF(NOT(ISNUMBER($I10)),"",IF(ISNUMBER($J10),MAX(0,$J10-$I10),MAX(0,TODAY()-$I10)))</f>
        <v/>
      </c>
    </row>
    <row r="11" ht="24" customHeight="1">
      <c r="A11" s="9" t="n"/>
      <c r="B11" s="5" t="n"/>
      <c r="C11" s="10" t="n"/>
      <c r="D11" s="5" t="n"/>
      <c r="E11" s="6" t="n"/>
      <c r="F11" s="6" t="n"/>
      <c r="G11" s="5" t="n"/>
      <c r="H11" s="20" t="n"/>
      <c r="I11" s="21">
        <f>IF(OR($G11="30 jours après exécution (défaut)",$G11=""),IF(ISNUMBER($F11),$F11+30,""),IF($G11="60 jours date de facture",IF(ISNUMBER($E11),$E11+60,""),IF($G11="45 jours fin de mois (fin du mois, puis 45 j)",IF(ISNUMBER($E11),EOMONTH($E11,0)+45,""),IF($G11="45 jours fin de mois (45 j, puis fin du mois)",IF(ISNUMBER($E11),EOMONTH($E11+45,0),""),IF($G11="À réception",IF(ISNUMBER($E11),$E11,""),IF($G11="Autre : nombre de jours",IF(AND(ISNUMBER($E11),ISNUMBER($H11)),$E11+$H11,""),""))))))</f>
        <v/>
      </c>
      <c r="J11" s="6" t="n"/>
      <c r="K11" s="22">
        <f>IF(NOT(ISNUMBER($I11)),"",IF(ISNUMBER($J11),MAX(0,$J11-$I11),MAX(0,TODAY()-$I11)))</f>
        <v/>
      </c>
    </row>
    <row r="12" ht="24" customHeight="1">
      <c r="A12" s="9" t="n"/>
      <c r="B12" s="5" t="n"/>
      <c r="C12" s="10" t="n"/>
      <c r="D12" s="5" t="n"/>
      <c r="E12" s="6" t="n"/>
      <c r="F12" s="6" t="n"/>
      <c r="G12" s="5" t="n"/>
      <c r="H12" s="20" t="n"/>
      <c r="I12" s="21">
        <f>IF(OR($G12="30 jours après exécution (défaut)",$G12=""),IF(ISNUMBER($F12),$F12+30,""),IF($G12="60 jours date de facture",IF(ISNUMBER($E12),$E12+60,""),IF($G12="45 jours fin de mois (fin du mois, puis 45 j)",IF(ISNUMBER($E12),EOMONTH($E12,0)+45,""),IF($G12="45 jours fin de mois (45 j, puis fin du mois)",IF(ISNUMBER($E12),EOMONTH($E12+45,0),""),IF($G12="À réception",IF(ISNUMBER($E12),$E12,""),IF($G12="Autre : nombre de jours",IF(AND(ISNUMBER($E12),ISNUMBER($H12)),$E12+$H12,""),""))))))</f>
        <v/>
      </c>
      <c r="J12" s="6" t="n"/>
      <c r="K12" s="22">
        <f>IF(NOT(ISNUMBER($I12)),"",IF(ISNUMBER($J12),MAX(0,$J12-$I12),MAX(0,TODAY()-$I12)))</f>
        <v/>
      </c>
    </row>
    <row r="13" ht="24" customHeight="1">
      <c r="A13" s="9" t="n"/>
      <c r="B13" s="5" t="n"/>
      <c r="C13" s="10" t="n"/>
      <c r="D13" s="5" t="n"/>
      <c r="E13" s="6" t="n"/>
      <c r="F13" s="6" t="n"/>
      <c r="G13" s="5" t="n"/>
      <c r="H13" s="20" t="n"/>
      <c r="I13" s="21">
        <f>IF(OR($G13="30 jours après exécution (défaut)",$G13=""),IF(ISNUMBER($F13),$F13+30,""),IF($G13="60 jours date de facture",IF(ISNUMBER($E13),$E13+60,""),IF($G13="45 jours fin de mois (fin du mois, puis 45 j)",IF(ISNUMBER($E13),EOMONTH($E13,0)+45,""),IF($G13="45 jours fin de mois (45 j, puis fin du mois)",IF(ISNUMBER($E13),EOMONTH($E13+45,0),""),IF($G13="À réception",IF(ISNUMBER($E13),$E13,""),IF($G13="Autre : nombre de jours",IF(AND(ISNUMBER($E13),ISNUMBER($H13)),$E13+$H13,""),""))))))</f>
        <v/>
      </c>
      <c r="J13" s="6" t="n"/>
      <c r="K13" s="22">
        <f>IF(NOT(ISNUMBER($I13)),"",IF(ISNUMBER($J13),MAX(0,$J13-$I13),MAX(0,TODAY()-$I13)))</f>
        <v/>
      </c>
    </row>
    <row r="14" ht="24" customHeight="1">
      <c r="A14" s="9" t="n"/>
      <c r="B14" s="5" t="n"/>
      <c r="C14" s="10" t="n"/>
      <c r="D14" s="5" t="n"/>
      <c r="E14" s="6" t="n"/>
      <c r="F14" s="6" t="n"/>
      <c r="G14" s="5" t="n"/>
      <c r="H14" s="20" t="n"/>
      <c r="I14" s="21">
        <f>IF(OR($G14="30 jours après exécution (défaut)",$G14=""),IF(ISNUMBER($F14),$F14+30,""),IF($G14="60 jours date de facture",IF(ISNUMBER($E14),$E14+60,""),IF($G14="45 jours fin de mois (fin du mois, puis 45 j)",IF(ISNUMBER($E14),EOMONTH($E14,0)+45,""),IF($G14="45 jours fin de mois (45 j, puis fin du mois)",IF(ISNUMBER($E14),EOMONTH($E14+45,0),""),IF($G14="À réception",IF(ISNUMBER($E14),$E14,""),IF($G14="Autre : nombre de jours",IF(AND(ISNUMBER($E14),ISNUMBER($H14)),$E14+$H14,""),""))))))</f>
        <v/>
      </c>
      <c r="J14" s="6" t="n"/>
      <c r="K14" s="22">
        <f>IF(NOT(ISNUMBER($I14)),"",IF(ISNUMBER($J14),MAX(0,$J14-$I14),MAX(0,TODAY()-$I14)))</f>
        <v/>
      </c>
    </row>
    <row r="15" ht="24" customHeight="1">
      <c r="A15" s="9" t="n"/>
      <c r="B15" s="5" t="n"/>
      <c r="C15" s="10" t="n"/>
      <c r="D15" s="5" t="n"/>
      <c r="E15" s="6" t="n"/>
      <c r="F15" s="6" t="n"/>
      <c r="G15" s="5" t="n"/>
      <c r="H15" s="20" t="n"/>
      <c r="I15" s="21">
        <f>IF(OR($G15="30 jours après exécution (défaut)",$G15=""),IF(ISNUMBER($F15),$F15+30,""),IF($G15="60 jours date de facture",IF(ISNUMBER($E15),$E15+60,""),IF($G15="45 jours fin de mois (fin du mois, puis 45 j)",IF(ISNUMBER($E15),EOMONTH($E15,0)+45,""),IF($G15="45 jours fin de mois (45 j, puis fin du mois)",IF(ISNUMBER($E15),EOMONTH($E15+45,0),""),IF($G15="À réception",IF(ISNUMBER($E15),$E15,""),IF($G15="Autre : nombre de jours",IF(AND(ISNUMBER($E15),ISNUMBER($H15)),$E15+$H15,""),""))))))</f>
        <v/>
      </c>
      <c r="J15" s="6" t="n"/>
      <c r="K15" s="22">
        <f>IF(NOT(ISNUMBER($I15)),"",IF(ISNUMBER($J15),MAX(0,$J15-$I15),MAX(0,TODAY()-$I15)))</f>
        <v/>
      </c>
    </row>
    <row r="16" ht="24" customHeight="1">
      <c r="A16" s="9" t="n"/>
      <c r="B16" s="5" t="n"/>
      <c r="C16" s="10" t="n"/>
      <c r="D16" s="5" t="n"/>
      <c r="E16" s="6" t="n"/>
      <c r="F16" s="6" t="n"/>
      <c r="G16" s="5" t="n"/>
      <c r="H16" s="20" t="n"/>
      <c r="I16" s="21">
        <f>IF(OR($G16="30 jours après exécution (défaut)",$G16=""),IF(ISNUMBER($F16),$F16+30,""),IF($G16="60 jours date de facture",IF(ISNUMBER($E16),$E16+60,""),IF($G16="45 jours fin de mois (fin du mois, puis 45 j)",IF(ISNUMBER($E16),EOMONTH($E16,0)+45,""),IF($G16="45 jours fin de mois (45 j, puis fin du mois)",IF(ISNUMBER($E16),EOMONTH($E16+45,0),""),IF($G16="À réception",IF(ISNUMBER($E16),$E16,""),IF($G16="Autre : nombre de jours",IF(AND(ISNUMBER($E16),ISNUMBER($H16)),$E16+$H16,""),""))))))</f>
        <v/>
      </c>
      <c r="J16" s="6" t="n"/>
      <c r="K16" s="22">
        <f>IF(NOT(ISNUMBER($I16)),"",IF(ISNUMBER($J16),MAX(0,$J16-$I16),MAX(0,TODAY()-$I16)))</f>
        <v/>
      </c>
    </row>
    <row r="17" ht="24" customHeight="1">
      <c r="A17" s="9" t="n"/>
      <c r="B17" s="5" t="n"/>
      <c r="C17" s="10" t="n"/>
      <c r="D17" s="5" t="n"/>
      <c r="E17" s="6" t="n"/>
      <c r="F17" s="6" t="n"/>
      <c r="G17" s="5" t="n"/>
      <c r="H17" s="20" t="n"/>
      <c r="I17" s="21">
        <f>IF(OR($G17="30 jours après exécution (défaut)",$G17=""),IF(ISNUMBER($F17),$F17+30,""),IF($G17="60 jours date de facture",IF(ISNUMBER($E17),$E17+60,""),IF($G17="45 jours fin de mois (fin du mois, puis 45 j)",IF(ISNUMBER($E17),EOMONTH($E17,0)+45,""),IF($G17="45 jours fin de mois (45 j, puis fin du mois)",IF(ISNUMBER($E17),EOMONTH($E17+45,0),""),IF($G17="À réception",IF(ISNUMBER($E17),$E17,""),IF($G17="Autre : nombre de jours",IF(AND(ISNUMBER($E17),ISNUMBER($H17)),$E17+$H17,""),""))))))</f>
        <v/>
      </c>
      <c r="J17" s="6" t="n"/>
      <c r="K17" s="22">
        <f>IF(NOT(ISNUMBER($I17)),"",IF(ISNUMBER($J17),MAX(0,$J17-$I17),MAX(0,TODAY()-$I17)))</f>
        <v/>
      </c>
    </row>
    <row r="18" ht="24" customHeight="1">
      <c r="A18" s="9" t="n"/>
      <c r="B18" s="5" t="n"/>
      <c r="C18" s="10" t="n"/>
      <c r="D18" s="5" t="n"/>
      <c r="E18" s="6" t="n"/>
      <c r="F18" s="6" t="n"/>
      <c r="G18" s="5" t="n"/>
      <c r="H18" s="20" t="n"/>
      <c r="I18" s="21">
        <f>IF(OR($G18="30 jours après exécution (défaut)",$G18=""),IF(ISNUMBER($F18),$F18+30,""),IF($G18="60 jours date de facture",IF(ISNUMBER($E18),$E18+60,""),IF($G18="45 jours fin de mois (fin du mois, puis 45 j)",IF(ISNUMBER($E18),EOMONTH($E18,0)+45,""),IF($G18="45 jours fin de mois (45 j, puis fin du mois)",IF(ISNUMBER($E18),EOMONTH($E18+45,0),""),IF($G18="À réception",IF(ISNUMBER($E18),$E18,""),IF($G18="Autre : nombre de jours",IF(AND(ISNUMBER($E18),ISNUMBER($H18)),$E18+$H18,""),""))))))</f>
        <v/>
      </c>
      <c r="J18" s="6" t="n"/>
      <c r="K18" s="22">
        <f>IF(NOT(ISNUMBER($I18)),"",IF(ISNUMBER($J18),MAX(0,$J18-$I18),MAX(0,TODAY()-$I18)))</f>
        <v/>
      </c>
    </row>
    <row r="19" ht="24" customHeight="1">
      <c r="A19" s="9" t="n"/>
      <c r="B19" s="5" t="n"/>
      <c r="C19" s="10" t="n"/>
      <c r="D19" s="5" t="n"/>
      <c r="E19" s="6" t="n"/>
      <c r="F19" s="6" t="n"/>
      <c r="G19" s="5" t="n"/>
      <c r="H19" s="20" t="n"/>
      <c r="I19" s="21">
        <f>IF(OR($G19="30 jours après exécution (défaut)",$G19=""),IF(ISNUMBER($F19),$F19+30,""),IF($G19="60 jours date de facture",IF(ISNUMBER($E19),$E19+60,""),IF($G19="45 jours fin de mois (fin du mois, puis 45 j)",IF(ISNUMBER($E19),EOMONTH($E19,0)+45,""),IF($G19="45 jours fin de mois (45 j, puis fin du mois)",IF(ISNUMBER($E19),EOMONTH($E19+45,0),""),IF($G19="À réception",IF(ISNUMBER($E19),$E19,""),IF($G19="Autre : nombre de jours",IF(AND(ISNUMBER($E19),ISNUMBER($H19)),$E19+$H19,""),""))))))</f>
        <v/>
      </c>
      <c r="J19" s="6" t="n"/>
      <c r="K19" s="22">
        <f>IF(NOT(ISNUMBER($I19)),"",IF(ISNUMBER($J19),MAX(0,$J19-$I19),MAX(0,TODAY()-$I19)))</f>
        <v/>
      </c>
    </row>
    <row r="20" ht="24" customHeight="1">
      <c r="A20" s="9" t="n"/>
      <c r="B20" s="5" t="n"/>
      <c r="C20" s="10" t="n"/>
      <c r="D20" s="5" t="n"/>
      <c r="E20" s="6" t="n"/>
      <c r="F20" s="6" t="n"/>
      <c r="G20" s="5" t="n"/>
      <c r="H20" s="20" t="n"/>
      <c r="I20" s="21">
        <f>IF(OR($G20="30 jours après exécution (défaut)",$G20=""),IF(ISNUMBER($F20),$F20+30,""),IF($G20="60 jours date de facture",IF(ISNUMBER($E20),$E20+60,""),IF($G20="45 jours fin de mois (fin du mois, puis 45 j)",IF(ISNUMBER($E20),EOMONTH($E20,0)+45,""),IF($G20="45 jours fin de mois (45 j, puis fin du mois)",IF(ISNUMBER($E20),EOMONTH($E20+45,0),""),IF($G20="À réception",IF(ISNUMBER($E20),$E20,""),IF($G20="Autre : nombre de jours",IF(AND(ISNUMBER($E20),ISNUMBER($H20)),$E20+$H20,""),""))))))</f>
        <v/>
      </c>
      <c r="J20" s="6" t="n"/>
      <c r="K20" s="22">
        <f>IF(NOT(ISNUMBER($I20)),"",IF(ISNUMBER($J20),MAX(0,$J20-$I20),MAX(0,TODAY()-$I20)))</f>
        <v/>
      </c>
    </row>
    <row r="21" ht="24" customHeight="1">
      <c r="A21" s="9" t="n"/>
      <c r="B21" s="5" t="n"/>
      <c r="C21" s="10" t="n"/>
      <c r="D21" s="5" t="n"/>
      <c r="E21" s="6" t="n"/>
      <c r="F21" s="6" t="n"/>
      <c r="G21" s="5" t="n"/>
      <c r="H21" s="20" t="n"/>
      <c r="I21" s="21">
        <f>IF(OR($G21="30 jours après exécution (défaut)",$G21=""),IF(ISNUMBER($F21),$F21+30,""),IF($G21="60 jours date de facture",IF(ISNUMBER($E21),$E21+60,""),IF($G21="45 jours fin de mois (fin du mois, puis 45 j)",IF(ISNUMBER($E21),EOMONTH($E21,0)+45,""),IF($G21="45 jours fin de mois (45 j, puis fin du mois)",IF(ISNUMBER($E21),EOMONTH($E21+45,0),""),IF($G21="À réception",IF(ISNUMBER($E21),$E21,""),IF($G21="Autre : nombre de jours",IF(AND(ISNUMBER($E21),ISNUMBER($H21)),$E21+$H21,""),""))))))</f>
        <v/>
      </c>
      <c r="J21" s="6" t="n"/>
      <c r="K21" s="22">
        <f>IF(NOT(ISNUMBER($I21)),"",IF(ISNUMBER($J21),MAX(0,$J21-$I21),MAX(0,TODAY()-$I21)))</f>
        <v/>
      </c>
    </row>
    <row r="22" ht="24" customHeight="1">
      <c r="A22" s="9" t="n"/>
      <c r="B22" s="5" t="n"/>
      <c r="C22" s="10" t="n"/>
      <c r="D22" s="5" t="n"/>
      <c r="E22" s="6" t="n"/>
      <c r="F22" s="6" t="n"/>
      <c r="G22" s="5" t="n"/>
      <c r="H22" s="20" t="n"/>
      <c r="I22" s="21">
        <f>IF(OR($G22="30 jours après exécution (défaut)",$G22=""),IF(ISNUMBER($F22),$F22+30,""),IF($G22="60 jours date de facture",IF(ISNUMBER($E22),$E22+60,""),IF($G22="45 jours fin de mois (fin du mois, puis 45 j)",IF(ISNUMBER($E22),EOMONTH($E22,0)+45,""),IF($G22="45 jours fin de mois (45 j, puis fin du mois)",IF(ISNUMBER($E22),EOMONTH($E22+45,0),""),IF($G22="À réception",IF(ISNUMBER($E22),$E22,""),IF($G22="Autre : nombre de jours",IF(AND(ISNUMBER($E22),ISNUMBER($H22)),$E22+$H22,""),""))))))</f>
        <v/>
      </c>
      <c r="J22" s="6" t="n"/>
      <c r="K22" s="22">
        <f>IF(NOT(ISNUMBER($I22)),"",IF(ISNUMBER($J22),MAX(0,$J22-$I22),MAX(0,TODAY()-$I22)))</f>
        <v/>
      </c>
    </row>
    <row r="23" ht="24" customHeight="1">
      <c r="A23" s="9" t="n"/>
      <c r="B23" s="5" t="n"/>
      <c r="C23" s="10" t="n"/>
      <c r="D23" s="5" t="n"/>
      <c r="E23" s="6" t="n"/>
      <c r="F23" s="6" t="n"/>
      <c r="G23" s="5" t="n"/>
      <c r="H23" s="20" t="n"/>
      <c r="I23" s="21">
        <f>IF(OR($G23="30 jours après exécution (défaut)",$G23=""),IF(ISNUMBER($F23),$F23+30,""),IF($G23="60 jours date de facture",IF(ISNUMBER($E23),$E23+60,""),IF($G23="45 jours fin de mois (fin du mois, puis 45 j)",IF(ISNUMBER($E23),EOMONTH($E23,0)+45,""),IF($G23="45 jours fin de mois (45 j, puis fin du mois)",IF(ISNUMBER($E23),EOMONTH($E23+45,0),""),IF($G23="À réception",IF(ISNUMBER($E23),$E23,""),IF($G23="Autre : nombre de jours",IF(AND(ISNUMBER($E23),ISNUMBER($H23)),$E23+$H23,""),""))))))</f>
        <v/>
      </c>
      <c r="J23" s="6" t="n"/>
      <c r="K23" s="22">
        <f>IF(NOT(ISNUMBER($I23)),"",IF(ISNUMBER($J23),MAX(0,$J23-$I23),MAX(0,TODAY()-$I23)))</f>
        <v/>
      </c>
    </row>
    <row r="24" ht="24" customHeight="1">
      <c r="A24" s="9" t="n"/>
      <c r="B24" s="5" t="n"/>
      <c r="C24" s="10" t="n"/>
      <c r="D24" s="5" t="n"/>
      <c r="E24" s="6" t="n"/>
      <c r="F24" s="6" t="n"/>
      <c r="G24" s="5" t="n"/>
      <c r="H24" s="20" t="n"/>
      <c r="I24" s="21">
        <f>IF(OR($G24="30 jours après exécution (défaut)",$G24=""),IF(ISNUMBER($F24),$F24+30,""),IF($G24="60 jours date de facture",IF(ISNUMBER($E24),$E24+60,""),IF($G24="45 jours fin de mois (fin du mois, puis 45 j)",IF(ISNUMBER($E24),EOMONTH($E24,0)+45,""),IF($G24="45 jours fin de mois (45 j, puis fin du mois)",IF(ISNUMBER($E24),EOMONTH($E24+45,0),""),IF($G24="À réception",IF(ISNUMBER($E24),$E24,""),IF($G24="Autre : nombre de jours",IF(AND(ISNUMBER($E24),ISNUMBER($H24)),$E24+$H24,""),""))))))</f>
        <v/>
      </c>
      <c r="J24" s="6" t="n"/>
      <c r="K24" s="22">
        <f>IF(NOT(ISNUMBER($I24)),"",IF(ISNUMBER($J24),MAX(0,$J24-$I24),MAX(0,TODAY()-$I24)))</f>
        <v/>
      </c>
    </row>
    <row r="25" ht="24" customHeight="1">
      <c r="A25" s="9" t="n"/>
      <c r="B25" s="5" t="n"/>
      <c r="C25" s="10" t="n"/>
      <c r="D25" s="5" t="n"/>
      <c r="E25" s="6" t="n"/>
      <c r="F25" s="6" t="n"/>
      <c r="G25" s="5" t="n"/>
      <c r="H25" s="20" t="n"/>
      <c r="I25" s="21">
        <f>IF(OR($G25="30 jours après exécution (défaut)",$G25=""),IF(ISNUMBER($F25),$F25+30,""),IF($G25="60 jours date de facture",IF(ISNUMBER($E25),$E25+60,""),IF($G25="45 jours fin de mois (fin du mois, puis 45 j)",IF(ISNUMBER($E25),EOMONTH($E25,0)+45,""),IF($G25="45 jours fin de mois (45 j, puis fin du mois)",IF(ISNUMBER($E25),EOMONTH($E25+45,0),""),IF($G25="À réception",IF(ISNUMBER($E25),$E25,""),IF($G25="Autre : nombre de jours",IF(AND(ISNUMBER($E25),ISNUMBER($H25)),$E25+$H25,""),""))))))</f>
        <v/>
      </c>
      <c r="J25" s="6" t="n"/>
      <c r="K25" s="22">
        <f>IF(NOT(ISNUMBER($I25)),"",IF(ISNUMBER($J25),MAX(0,$J25-$I25),MAX(0,TODAY()-$I25)))</f>
        <v/>
      </c>
    </row>
    <row r="26" ht="24" customHeight="1">
      <c r="A26" s="9" t="n"/>
      <c r="B26" s="5" t="n"/>
      <c r="C26" s="10" t="n"/>
      <c r="D26" s="5" t="n"/>
      <c r="E26" s="6" t="n"/>
      <c r="F26" s="6" t="n"/>
      <c r="G26" s="5" t="n"/>
      <c r="H26" s="20" t="n"/>
      <c r="I26" s="21">
        <f>IF(OR($G26="30 jours après exécution (défaut)",$G26=""),IF(ISNUMBER($F26),$F26+30,""),IF($G26="60 jours date de facture",IF(ISNUMBER($E26),$E26+60,""),IF($G26="45 jours fin de mois (fin du mois, puis 45 j)",IF(ISNUMBER($E26),EOMONTH($E26,0)+45,""),IF($G26="45 jours fin de mois (45 j, puis fin du mois)",IF(ISNUMBER($E26),EOMONTH($E26+45,0),""),IF($G26="À réception",IF(ISNUMBER($E26),$E26,""),IF($G26="Autre : nombre de jours",IF(AND(ISNUMBER($E26),ISNUMBER($H26)),$E26+$H26,""),""))))))</f>
        <v/>
      </c>
      <c r="J26" s="6" t="n"/>
      <c r="K26" s="22">
        <f>IF(NOT(ISNUMBER($I26)),"",IF(ISNUMBER($J26),MAX(0,$J26-$I26),MAX(0,TODAY()-$I26)))</f>
        <v/>
      </c>
    </row>
  </sheetData>
  <mergeCells count="2">
    <mergeCell ref="E2:G2"/>
    <mergeCell ref="A1:K1"/>
  </mergeCells>
  <conditionalFormatting sqref="B4">
    <cfRule type="expression" priority="1" dxfId="1" stopIfTrue="0">
      <formula>$B$4&gt;0</formula>
    </cfRule>
  </conditionalFormatting>
  <conditionalFormatting sqref="A7:K26">
    <cfRule type="expression" priority="2" dxfId="2" stopIfTrue="1">
      <formula>AND(ISNUMBER($I7),$I7&lt;TODAY(),NOT(ISNUMBER($J7)))</formula>
    </cfRule>
    <cfRule type="expression" priority="3" dxfId="0" stopIfTrue="1">
      <formula>AND(ISNUMBER($I7),NOT(ISNUMBER($J7)),$I7&gt;=TODAY(),$I7-TODAY()&lt;=$H$2)</formula>
    </cfRule>
  </conditionalFormatting>
  <dataValidations count="7">
    <dataValidation sqref="H2" showDropDown="0" showInputMessage="0" showErrorMessage="1" allowBlank="1" errorTitle="Valeur non prévue" error="Saisis un nombre dans les bornes prévues." type="whole" errorStyle="stop" operator="between">
      <formula1>0</formula1>
      <formula2>60</formula2>
    </dataValidation>
    <dataValidation sqref="B7:B26" showDropDown="0" showInputMessage="0" showErrorMessage="1" allowBlank="1" errorTitle="Valeur non prévue" error="Choisis une valeur dans la liste." type="list" errorStyle="stop">
      <formula1>"Acompte,Solde,Autre"</formula1>
    </dataValidation>
    <dataValidation sqref="G7:G26" showDropDown="0" showInputMessage="0" showErrorMessage="1" allowBlank="1" errorTitle="Valeur non prévue" error="Choisis une valeur dans la liste." type="list" errorStyle="stop">
      <formula1>"30 jours après exécution (défaut),60 jours date de facture,45 jours fin de mois (fin du mois, puis 45 j),45 jours fin de mois (45 j, puis fin du mois),À réception,Autre : nombre de jours"</formula1>
    </dataValidation>
    <dataValidation sqref="H7:H26" showDropDown="0" showInputMessage="0" showErrorMessage="1" allowBlank="1" errorTitle="Valeur non prévue" error="Saisis un nombre dans les bornes prévues." type="whole" errorStyle="stop" operator="between">
      <formula1>0</formula1>
      <formula2>365</formula2>
    </dataValidation>
    <dataValidation sqref="E7:E26" showDropDown="0" showInputMessage="0" showErrorMessage="1" allowBlank="1" errorTitle="Valeur non prévue" error="Saisis une vraie date (jj/mm/aaaa)." type="date" errorStyle="stop" operator="between">
      <formula1>36526</formula1>
      <formula2>73415</formula2>
    </dataValidation>
    <dataValidation sqref="F7:F26" showDropDown="0" showInputMessage="0" showErrorMessage="1" allowBlank="1" errorTitle="Valeur non prévue" error="Saisis une vraie date (jj/mm/aaaa)." type="date" errorStyle="stop" operator="between">
      <formula1>36526</formula1>
      <formula2>73415</formula2>
    </dataValidation>
    <dataValidation sqref="J7:J26" showDropDown="0" showInputMessage="0" showErrorMessage="1" allowBlank="1" errorTitle="Valeur non prévue" error="Saisis une vraie date (jj/mm/aaaa)." type="date" errorStyle="stop" operator="between">
      <formula1>36526</formula1>
      <formula2>73415</formula2>
    </dataValidation>
  </dataValidations>
  <pageMargins left="0.4" right="0.4" top="0.5" bottom="0.5" header="0.2" footer="0.2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8" customHeight="1">
      <c r="A1" s="23" t="inlineStr">
        <is>
          <t>Mode d'emploi</t>
        </is>
      </c>
    </row>
    <row r="3" ht="45" customHeight="1">
      <c r="A3" s="24" t="inlineStr">
        <is>
          <t>Ce classeur est écrit pour celui qui commande et qui paie un prestataire, entre professionnels : il sert à écrire le bon de commande une fois le devis accepté, puis à suivre chaque paiement jusqu'à son échéance.</t>
        </is>
      </c>
    </row>
    <row r="4" ht="30" customHeight="1">
      <c r="A4" s="24" t="inlineStr">
        <is>
          <t>Onglet Bon de commande : remplis l'organisateur, le prestataire, l'événement et le devis accepté (numéro et date). Le numéro du bon de commande est celui que le prestataire doit reporter sur sa facture.</t>
        </is>
      </c>
    </row>
    <row r="5" ht="45" customHeight="1">
      <c r="A5" s="24" t="inlineStr">
        <is>
          <t>Les lignes se calculent seules : la quantité multipliée par le prix unitaire HT donne le total HT, puis la TVA et le TTC selon le taux choisi dans la liste (20 %, 10 %, 5,5 %, 0 %). Le taux manquant passe en ambre.</t>
        </is>
      </c>
    </row>
    <row r="6" ht="30" customHeight="1">
      <c r="A6" s="24" t="inlineStr">
        <is>
          <t>Les trois lignes d'exemple sont à remplacer ; les sept lignes vides sont là pour la suite. Les totaux se mettent à jour tout seuls.</t>
        </is>
      </c>
    </row>
    <row r="7" ht="30" customHeight="1">
      <c r="A7" s="24" t="inlineStr">
        <is>
          <t>Acompte : saisis le pourcentage du total TTC convenu avec le prestataire et la date d'échéance de l'acompte ; le montant et le solde se calculent.</t>
        </is>
      </c>
    </row>
    <row r="8" ht="30" customHeight="1">
      <c r="A8" s="24" t="inlineStr">
        <is>
          <t>Délai de paiement convenu : choisis-le dans la liste. Avec « Autre », saisis le nombre de jours.</t>
        </is>
      </c>
    </row>
    <row r="9" ht="30" customHeight="1">
      <c r="A9" s="24" t="inlineStr">
        <is>
          <t>Onglet Échéancier : une ligne par paiement (un acompte, un solde, une autre facture). Choisis le délai dans la colonne Délai ; la colonne Échéance se calcule.</t>
        </is>
      </c>
    </row>
    <row r="10" ht="30" customHeight="1">
      <c r="A10" s="24" t="inlineStr">
        <is>
          <t>Le calcul de l'échéance : « 30 jours après exécution (défaut) » part de la date d'exécution de la prestation ; « 60 jours date de facture » part de la date de facture ; « À réception » donne la date de facture.</t>
        </is>
      </c>
    </row>
    <row r="11" ht="30" customHeight="1">
      <c r="A11" s="24" t="inlineStr">
        <is>
          <t>« Autre » ajoute le nombre de jours de la colonne Jours à la date de facture. Une cellule Délai laissée vide compte comme le délai par défaut.</t>
        </is>
      </c>
    </row>
    <row r="12" ht="30" customHeight="1">
      <c r="A12" s="24" t="inlineStr">
        <is>
          <t>Deux méthodes de calcul existent pour 45 jours fin de mois ; choisis celle que ton contrat retient.</t>
        </is>
      </c>
    </row>
    <row r="13" ht="30" customHeight="1">
      <c r="A13" s="24" t="inlineStr">
        <is>
          <t>« (fin du mois, puis 45 j) » va à la fin du mois de la facture, puis ajoute 45 jours ; « (45 j, puis fin du mois) » ajoute 45 jours à la date de facture, puis va à la fin de ce mois.</t>
        </is>
      </c>
    </row>
    <row r="14" ht="30" customHeight="1">
      <c r="A14" s="24" t="inlineStr">
        <is>
          <t>Les délais de paiement entre professionnels sont encadrés par le Code de commerce, article L441-10 : vérifie sur Légifrance ce qu'il prévoit pour ton cas.</t>
        </is>
      </c>
    </row>
    <row r="15" ht="30" customHeight="1">
      <c r="A15" s="24" t="inlineStr">
        <is>
          <t>Une ligne passe en rouge quand l'échéance est passée et que « Payé le » est vide, et en ambre quand l'échéance tombe dans les 7 jours qui viennent. Le 7 se règle en haut de l'onglet, dans la case Alerte ambre.</t>
        </is>
      </c>
    </row>
    <row r="16" ht="30" customHeight="1">
      <c r="A16" s="24" t="inlineStr">
        <is>
          <t>Jours de retard : les jours écoulés depuis l'échéance tant que le paiement n'est pas fait ; une fois « Payé le » rempli, les jours entre l'échéance et le paiement. Un tiret veut dire aucun retard.</t>
        </is>
      </c>
    </row>
    <row r="17" ht="30" customHeight="1">
      <c r="A17" s="24" t="inlineStr">
        <is>
          <t>En haut de l'onglet Échéancier : le total à payer, le total payé et le total en retard. Tape les dates en chiffres (jj/mm/aaaa).</t>
        </is>
      </c>
    </row>
    <row r="18" ht="30" customHeight="1">
      <c r="A18" s="24" t="inlineStr">
        <is>
          <t>Pour ajouter des paiements, utilise les lignes vides ; pour en ajouter plus, insère une ligne copiée au milieu du tableau, au-dessus de sa dernière ligne, sinon elles restent hors des totaux et des couleurs.</t>
        </is>
      </c>
    </row>
    <row r="19" ht="30" customHeight="1">
      <c r="A19" s="24" t="inlineStr">
        <is>
          <t>Ce classeur aide à suivre ce que tu dois ; il ne remplace pas l'avis d'un juriste ou d'un comptable.</t>
        </is>
      </c>
    </row>
    <row r="20" ht="22" customHeight="1">
      <c r="A20" s="25" t="inlineStr">
        <is>
          <t>L'article qui détaille la méthode : https://squena.com/fr/blog/bon-de-commande-prestataire?utm_source=modele-xlsx&amp;utm_medium=fichier&amp;utm_campaign=bon-de-commande-prestataire</t>
        </is>
      </c>
    </row>
    <row r="22" ht="22" customHeight="1">
      <c r="A22" s="26" t="inlineStr">
        <is>
          <t>Modèle offert par Squena, l'espace de travail des organisateurs d'événements — squena.com</t>
        </is>
      </c>
    </row>
  </sheetData>
  <hyperlinks>
    <hyperlink xmlns:r="http://schemas.openxmlformats.org/officeDocument/2006/relationships" ref="A20" r:id="rId1"/>
    <hyperlink xmlns:r="http://schemas.openxmlformats.org/officeDocument/2006/relationships" ref="A22" r:id="rId2"/>
  </hyperlinks>
  <pageMargins left="0.4" right="0.4" top="0.5" bottom="0.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Squena</dc:creator>
  <dc:title>Bon de commande à un prestataire</dc:title>
  <dc:language>fr-FR</dc:language>
  <dcterms:created xsi:type="dcterms:W3CDTF">2026-09-28T00:00:00Z</dcterms:created>
  <dcterms:modified xsi:type="dcterms:W3CDTF">2026-09-28T00:00:00Z</dcterms:modified>
  <cp:lastModifiedBy>Squena</cp:lastModifiedBy>
</cp:coreProperties>
</file>